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mintrab19\Oficina Control Interno\INFORMES OCI\INFORMES 2022\ARL\1. Seguimientos Plan de  Mejoramiento -CGR\Seguimiento a 30 de junio de 2022\"/>
    </mc:Choice>
  </mc:AlternateContent>
  <xr:revisionPtr revIDLastSave="0" documentId="13_ncr:1_{10EAD193-BC48-4C71-837D-7F197B753845}" xr6:coauthVersionLast="47" xr6:coauthVersionMax="47" xr10:uidLastSave="{00000000-0000-0000-0000-000000000000}"/>
  <bookViews>
    <workbookView xWindow="-120" yWindow="-120" windowWidth="24240" windowHeight="13140" tabRatio="238" xr2:uid="{00000000-000D-0000-FFFF-FFFF00000000}"/>
  </bookViews>
  <sheets>
    <sheet name="Seguimiento a 30-06-2022" sheetId="1" r:id="rId1"/>
  </sheets>
  <definedNames>
    <definedName name="_xlnm._FilterDatabase" localSheetId="0" hidden="1">'Seguimiento a 30-06-2022'!$A$14:$R$29</definedName>
    <definedName name="_Hlk47040753"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J28" i="1"/>
  <c r="J27" i="1"/>
  <c r="J26" i="1"/>
  <c r="C12" i="1" l="1"/>
  <c r="D10" i="1" s="1"/>
  <c r="J25" i="1"/>
  <c r="J24" i="1"/>
  <c r="J23" i="1"/>
  <c r="J22" i="1"/>
  <c r="J21" i="1"/>
  <c r="J20" i="1"/>
  <c r="J19" i="1"/>
  <c r="J18" i="1"/>
  <c r="J17" i="1"/>
  <c r="J16" i="1"/>
  <c r="J15" i="1"/>
  <c r="C7" i="1"/>
  <c r="D11" i="1" l="1"/>
  <c r="D12" i="1" l="1"/>
</calcChain>
</file>

<file path=xl/sharedStrings.xml><?xml version="1.0" encoding="utf-8"?>
<sst xmlns="http://schemas.openxmlformats.org/spreadsheetml/2006/main" count="172" uniqueCount="105">
  <si>
    <t>Entidad</t>
  </si>
  <si>
    <t>Ministerio del Trabajo</t>
  </si>
  <si>
    <t>Fecha seguimiento</t>
  </si>
  <si>
    <t>Hallazgos</t>
  </si>
  <si>
    <t>Actividades</t>
  </si>
  <si>
    <t>Totales</t>
  </si>
  <si>
    <t>En Ejecución</t>
  </si>
  <si>
    <t>TOTAL</t>
  </si>
  <si>
    <t>CÓDIGO HALLAZGO</t>
  </si>
  <si>
    <t>DESCRIPCIÓN DEL HALLAZGO</t>
  </si>
  <si>
    <t>CAUSA DEL HALLAZGO</t>
  </si>
  <si>
    <t>ACCIÓN DE MEJORA</t>
  </si>
  <si>
    <t>ACTIVIDADES</t>
  </si>
  <si>
    <t>UNIDAD DE MEDIDA</t>
  </si>
  <si>
    <t>CANTIDAD UNIDAD DE MEDIDA</t>
  </si>
  <si>
    <t>FECHA DE INICIO</t>
  </si>
  <si>
    <t>FECHA DE TERMINACIÓN</t>
  </si>
  <si>
    <t>PLAZO EN SEMANAS</t>
  </si>
  <si>
    <t>AVANCE FÍSICO DE EJECUCIÓN</t>
  </si>
  <si>
    <t xml:space="preserve">OBSERVACIONES - SEGUIMIENTO  OCI </t>
  </si>
  <si>
    <t>RESPONSABLES</t>
  </si>
  <si>
    <t>Ejecución</t>
  </si>
  <si>
    <t>Responsable  SUITE</t>
  </si>
  <si>
    <t>N. Registro Suite</t>
  </si>
  <si>
    <t>EN EJECUCIÓN.</t>
  </si>
  <si>
    <t>2015-5</t>
  </si>
  <si>
    <r>
      <rPr>
        <b/>
        <sz val="12"/>
        <color rgb="FF000000"/>
        <rFont val="Arial Narrow"/>
        <family val="2"/>
      </rPr>
      <t xml:space="preserve">Hallazgo  5. Liquidacion Contratos (A).  En el Contrato 407 de 2013, </t>
    </r>
    <r>
      <rPr>
        <sz val="12"/>
        <color rgb="FF000000"/>
        <rFont val="Arial Narrow"/>
        <family val="2"/>
      </rPr>
      <t xml:space="preserve">Se evidencia que aún no ha sido liquidado, a pesar que se decretó el incumplimiento del contrato mediante resolución 2035 del  04  de junio de  2015,  confirmada  mediante  resolución  3200 de  21  de  agosto de  2015, es  decir  el  contrato  no está  en ejecución, a pesar que su liquidación  fue  solicitada  por  el  supervisor  mediante  memorando  130000-203474 del  23  de  octubre de  2015, dirigido a  la  coordinadora del Grupo de  Gestión  Contractual,  advirtiendo que  se  tengan en cuenta  las  acciones  legales  y sancionatorias  que se  han desarrollado en este  contrato. Lo anterior por deficiencias en la Gestión de la  etapa  pos contractual por  parte del supervisor y el área  de  Gestión Contractual del  Ministerio. </t>
    </r>
  </si>
  <si>
    <t>Incumplimiento de lo dispuesto en el Manual de Contratación el cual en su numeral 5 establece: "Corresponde al Grupo Contractual adelantar, en coordinación con el supervisor o interventor del contrato, la liquidación del contrato celebrado"</t>
  </si>
  <si>
    <t>Realizar informe de seguimiento semestral al proceso judicial que se adelanta entre UNE y el Ministerio del Trabajo.</t>
  </si>
  <si>
    <t>Elaborar informe del estado de avance del proceso, con la información suministrada por la Oficina Asesora Jurídica.</t>
  </si>
  <si>
    <t>Informe del estado del proceso (semestral)</t>
  </si>
  <si>
    <t>El primer informe sobre el estado de avance del proceso relacionado con el Contrato 407 de 2013, fue emitido por el Grupo de Vigilancia Judicial el 22 de enero de 2020,indicando que el   proceso estaba para fallo de primera instancia, y el segundo informe fue realizado por el Grupo de Gestión Contractual el 05 de agosto de 2020, donde se evidencia que el proceso continua en el mismo estado.</t>
  </si>
  <si>
    <r>
      <rPr>
        <b/>
        <sz val="12"/>
        <color rgb="FF000000"/>
        <rFont val="Arial Narrow"/>
        <family val="2"/>
      </rPr>
      <t>Subdirección Administrativa y Financiera</t>
    </r>
    <r>
      <rPr>
        <sz val="12"/>
        <color rgb="FF000000"/>
        <rFont val="Arial Narrow"/>
        <family val="2"/>
      </rPr>
      <t xml:space="preserve">
-Grupo de Gestión Contractual</t>
    </r>
  </si>
  <si>
    <t>Grupo de Gestión Contractual</t>
  </si>
  <si>
    <t>Jorge Andres Salgado Bohorquez</t>
  </si>
  <si>
    <t>2019-2015-5-1-1</t>
  </si>
  <si>
    <t xml:space="preserve"> </t>
  </si>
  <si>
    <t>SNAM-2021-28</t>
  </si>
  <si>
    <r>
      <rPr>
        <b/>
        <sz val="12"/>
        <color theme="1"/>
        <rFont val="Arial Narrow"/>
        <family val="2"/>
      </rPr>
      <t xml:space="preserve">Hallazgo No. 28. Seguimiento a los resultados de la Aplicación Informática para afiliación a la Seguridad Social – 2014.
Contexto informe CGR: </t>
    </r>
    <r>
      <rPr>
        <sz val="12"/>
        <color theme="1"/>
        <rFont val="Arial Narrow"/>
        <family val="2"/>
      </rPr>
      <t>La CGR</t>
    </r>
    <r>
      <rPr>
        <b/>
        <sz val="12"/>
        <color theme="1"/>
        <rFont val="Arial Narrow"/>
        <family val="2"/>
      </rPr>
      <t xml:space="preserve"> </t>
    </r>
    <r>
      <rPr>
        <sz val="12"/>
        <color theme="1"/>
        <rFont val="Arial Narrow"/>
        <family val="2"/>
      </rPr>
      <t xml:space="preserve">buscó información detallada de los beneficiados del Programa para la Afliliación a la Seguridad Social (Aplicación Móvil de Tipo Informativo) que fueron reportados por la Secretaría Técnica Permanente del Consejo Superior, la cual, está a cargo de la Dirección de Mipymes del Ministerio de Comercio, Industria y Turismo en el Informe al Congreso de la República de la vigencia 2014. Lo anterior, con el fin de evidenciar el número de microempresas y pymes que habían sido reportadas en dicho informe. Una vez valorada la información aportada, se concluyó que no era posible identificar a los beneficiarios del Programa para la Afliliación a la Seguridad Social (Aplicación Móvil de Tipo Informativo). </t>
    </r>
    <r>
      <rPr>
        <b/>
        <sz val="12"/>
        <color theme="1"/>
        <rFont val="Arial Narrow"/>
        <family val="2"/>
      </rPr>
      <t xml:space="preserve">
Conclusión de la CGR: </t>
    </r>
    <r>
      <rPr>
        <sz val="12"/>
        <color theme="1"/>
        <rFont val="Arial Narrow"/>
        <family val="2"/>
      </rPr>
      <t xml:space="preserve">"(...) si bien el Ministerio de Trabajo remitió a la CGR documentación relacionada con la puesta en marcha de esta aplicación móvil, </t>
    </r>
    <r>
      <rPr>
        <u/>
        <sz val="12"/>
        <color theme="1"/>
        <rFont val="Arial Narrow"/>
        <family val="2"/>
      </rPr>
      <t>es sobre la ausencia de información de los beneficiarios finales (2.000 microempresas y 2.000 Pymes) que la CGR expresó en la observación</t>
    </r>
    <r>
      <rPr>
        <sz val="12"/>
        <color theme="1"/>
        <rFont val="Arial Narrow"/>
        <family val="2"/>
      </rPr>
      <t xml:space="preserve"> (...)" (Subrayado fuera de texto)</t>
    </r>
  </si>
  <si>
    <r>
      <rPr>
        <b/>
        <sz val="12"/>
        <color theme="1"/>
        <rFont val="Arial Narrow"/>
        <family val="2"/>
      </rPr>
      <t>Causas señaladas en el informe:</t>
    </r>
    <r>
      <rPr>
        <sz val="12"/>
        <color theme="1"/>
        <rFont val="Arial Narrow"/>
        <family val="2"/>
      </rPr>
      <t xml:space="preserve"> "(...) deficiencias en la planeación, coordinación, monitoreo y seguimiento de este tipo de programas dado que, sumado a los hechos ya descritos, no permitieron establecer el tipo de usuario que accedió y se benefició del programa Aplicación Informática para afiliación a la Seguridad Social."</t>
    </r>
  </si>
  <si>
    <r>
      <rPr>
        <b/>
        <sz val="12"/>
        <color theme="1"/>
        <rFont val="Arial Narrow"/>
        <family val="2"/>
      </rPr>
      <t>1.</t>
    </r>
    <r>
      <rPr>
        <sz val="12"/>
        <color theme="1"/>
        <rFont val="Arial Narrow"/>
        <family val="2"/>
      </rPr>
      <t xml:space="preserve"> Diseñar un portal web sobre seguridad social y formalidad laboral. </t>
    </r>
  </si>
  <si>
    <r>
      <rPr>
        <b/>
        <sz val="12"/>
        <rFont val="Arial Narrow"/>
        <family val="2"/>
      </rPr>
      <t>1.1.</t>
    </r>
    <r>
      <rPr>
        <sz val="12"/>
        <rFont val="Arial Narrow"/>
        <family val="2"/>
      </rPr>
      <t xml:space="preserve"> Levantar los requerimientos funcionales y no funcionales para el portal web.</t>
    </r>
  </si>
  <si>
    <t># de informes</t>
  </si>
  <si>
    <r>
      <rPr>
        <b/>
        <sz val="12"/>
        <rFont val="Arial Narrow"/>
        <family val="2"/>
      </rPr>
      <t>Dirección de Generación y Protección del Empleo y Subsidio Familiar</t>
    </r>
    <r>
      <rPr>
        <sz val="12"/>
        <rFont val="Arial Narrow"/>
        <family val="2"/>
      </rPr>
      <t xml:space="preserve"> / Subdirección de Formalización y Protección del Empleo / Oficina de tecnologías de la información y la comunicación TIC</t>
    </r>
  </si>
  <si>
    <t>Martha Liliana Agudelo Valencia</t>
  </si>
  <si>
    <t>Leidy Laura Suarez Riano</t>
  </si>
  <si>
    <t>SNAM-2021-28-1-1</t>
  </si>
  <si>
    <r>
      <rPr>
        <b/>
        <sz val="12"/>
        <color theme="1"/>
        <rFont val="Arial Narrow"/>
        <family val="2"/>
      </rPr>
      <t>1.2.</t>
    </r>
    <r>
      <rPr>
        <sz val="12"/>
        <color theme="1"/>
        <rFont val="Arial Narrow"/>
        <family val="2"/>
      </rPr>
      <t xml:space="preserve"> Diseñar los contenidos y referencias técnicas y legales para el portal web.</t>
    </r>
  </si>
  <si>
    <r>
      <rPr>
        <b/>
        <sz val="12"/>
        <color rgb="FF000000"/>
        <rFont val="Arial Narrow"/>
        <family val="2"/>
      </rPr>
      <t>Dirección de Generación y Protección del Empleo</t>
    </r>
    <r>
      <rPr>
        <sz val="12"/>
        <color indexed="8"/>
        <rFont val="Arial Narrow"/>
        <family val="2"/>
      </rPr>
      <t xml:space="preserve"> / Subdirección de Formalización y Protección del Empleo</t>
    </r>
  </si>
  <si>
    <t>SNAM-2021-28-1-2</t>
  </si>
  <si>
    <r>
      <rPr>
        <b/>
        <sz val="12"/>
        <color theme="1"/>
        <rFont val="Arial Narrow"/>
        <family val="2"/>
      </rPr>
      <t xml:space="preserve">2. </t>
    </r>
    <r>
      <rPr>
        <sz val="12"/>
        <color theme="1"/>
        <rFont val="Arial Narrow"/>
        <family val="2"/>
      </rPr>
      <t>Desplegar el portal web sobre seguridad social y formalidad laboral a través de la página web del Ministerio del Trabajo.</t>
    </r>
  </si>
  <si>
    <r>
      <rPr>
        <b/>
        <sz val="12"/>
        <color theme="1"/>
        <rFont val="Arial Narrow"/>
        <family val="2"/>
      </rPr>
      <t>2.1.</t>
    </r>
    <r>
      <rPr>
        <sz val="12"/>
        <color theme="1"/>
        <rFont val="Arial Narrow"/>
        <family val="2"/>
      </rPr>
      <t xml:space="preserve"> Integrar el portal web a la página del Ministerio del Trabajo.</t>
    </r>
  </si>
  <si>
    <r>
      <rPr>
        <b/>
        <sz val="12"/>
        <color rgb="FF000000"/>
        <rFont val="Arial Narrow"/>
        <family val="2"/>
      </rPr>
      <t>Dirección de Generación y Protección del Empleo y Subsidio Familiar</t>
    </r>
    <r>
      <rPr>
        <sz val="12"/>
        <color indexed="8"/>
        <rFont val="Arial Narrow"/>
        <family val="2"/>
      </rPr>
      <t xml:space="preserve"> / Subdirección de Formalización y Protección del Empleo / Oficina de tecnologías de la información y la comunicación TIC</t>
    </r>
  </si>
  <si>
    <t>SNAM-2021-28-2-1</t>
  </si>
  <si>
    <r>
      <rPr>
        <b/>
        <sz val="12"/>
        <color theme="1"/>
        <rFont val="Arial Narrow"/>
        <family val="2"/>
      </rPr>
      <t>2.2.</t>
    </r>
    <r>
      <rPr>
        <sz val="12"/>
        <color theme="1"/>
        <rFont val="Arial Narrow"/>
        <family val="2"/>
      </rPr>
      <t xml:space="preserve"> Difundir los beneficios y disponibilidad del portal web.</t>
    </r>
  </si>
  <si>
    <t># de campañas</t>
  </si>
  <si>
    <t>SNAM-2021-28-2-2</t>
  </si>
  <si>
    <r>
      <rPr>
        <b/>
        <sz val="12"/>
        <color theme="1"/>
        <rFont val="Arial Narrow"/>
        <family val="2"/>
      </rPr>
      <t>2.3.</t>
    </r>
    <r>
      <rPr>
        <sz val="12"/>
        <color theme="1"/>
        <rFont val="Arial Narrow"/>
        <family val="2"/>
      </rPr>
      <t xml:space="preserve"> Informar anualmente sobre la cobertura o usuarios del portal web.</t>
    </r>
  </si>
  <si>
    <t>SNAM-2021-28-2-3</t>
  </si>
  <si>
    <t>SNAM-2021-29</t>
  </si>
  <si>
    <r>
      <rPr>
        <b/>
        <sz val="12"/>
        <color theme="1"/>
        <rFont val="Arial Narrow"/>
        <family val="2"/>
      </rPr>
      <t>Hallazgo No. 29. Programa de Formalización Laboral Red Nacional de Formalización Laboral-RNFL. Medición de Resultados.</t>
    </r>
    <r>
      <rPr>
        <sz val="12"/>
        <color theme="1"/>
        <rFont val="Arial Narrow"/>
        <family val="2"/>
      </rPr>
      <t xml:space="preserve">
</t>
    </r>
    <r>
      <rPr>
        <b/>
        <sz val="12"/>
        <color theme="1"/>
        <rFont val="Arial Narrow"/>
        <family val="2"/>
      </rPr>
      <t>Contexto informe CGR:</t>
    </r>
    <r>
      <rPr>
        <sz val="12"/>
        <color theme="1"/>
        <rFont val="Arial Narrow"/>
        <family val="2"/>
      </rPr>
      <t xml:space="preserve"> Conforme al criterio del equipo auditor de la CGR, el Ministerio de Trabajo es responsable de la calidad de la información de los beneficiarios y montos ejecutados por la Red Nacional de Formalización Laboral - RNFL, la cual, corresponde a una estrategia público privada, tal como fue creada en el Decreto 567 de 2014. Dado lo anterior,  señala la CGR que la dirección y coordinación interinstitucional de la RNFL está a cargo de esta cartera Ministerial y por tanto, debe estalecer mecanismos para disponer de información consistente sobre los beneficiarios atendidos a través de la RNFL.
</t>
    </r>
    <r>
      <rPr>
        <b/>
        <sz val="12"/>
        <color theme="1"/>
        <rFont val="Arial Narrow"/>
        <family val="2"/>
      </rPr>
      <t>Conclusión de la CGR:</t>
    </r>
    <r>
      <rPr>
        <sz val="12"/>
        <color theme="1"/>
        <rFont val="Arial Narrow"/>
        <family val="2"/>
      </rPr>
      <t xml:space="preserve"> "(...) Por lo tanto, teniendo en cuenta lo expuesto </t>
    </r>
    <r>
      <rPr>
        <u/>
        <sz val="12"/>
        <color theme="1"/>
        <rFont val="Arial Narrow"/>
        <family val="2"/>
      </rPr>
      <t>el Ministerio de Trabajo tiene el deber de asumir la coordinación, dirección de la RFNL y establecer los mecanismos para contar con un sistema de información consistente sobre los beneficiarios atendidos</t>
    </r>
    <r>
      <rPr>
        <sz val="12"/>
        <color theme="1"/>
        <rFont val="Arial Narrow"/>
        <family val="2"/>
      </rPr>
      <t>, para presentar información adecuada al Congreso de la Republica y a la CGR." (Subrayado fuera de texto)</t>
    </r>
  </si>
  <si>
    <r>
      <rPr>
        <b/>
        <sz val="12"/>
        <color theme="1"/>
        <rFont val="Arial Narrow"/>
        <family val="2"/>
      </rPr>
      <t>Causas señaladas en el informe:</t>
    </r>
    <r>
      <rPr>
        <sz val="12"/>
        <color theme="1"/>
        <rFont val="Arial Narrow"/>
        <family val="2"/>
      </rPr>
      <t xml:space="preserve"> "(...) al revisar los Planes de Acción del SNAM, los Informes Anuales de Gestión y resultados presentados al Congreso de la República y la documentación recibida desde el Ministerio de Trabajo, se encontraron grandes inconsistencias que se agrupan en 3 aspectos: 
1- Diferencias entre los planeado y lo ejecutado por la RNFL del Ministerio de Trabajo.
2- Diferencias entre lo reportado al Congreso de la República y a la CGR.
mediante los documentos remitidos por el Ministerio de Trabajo.
3- Inconsistencias de beneficiarios en la Registraduría Nacional."</t>
    </r>
  </si>
  <si>
    <r>
      <rPr>
        <b/>
        <sz val="12"/>
        <color theme="1"/>
        <rFont val="Arial Narrow"/>
        <family val="2"/>
      </rPr>
      <t>1.</t>
    </r>
    <r>
      <rPr>
        <sz val="12"/>
        <color theme="1"/>
        <rFont val="Arial Narrow"/>
        <family val="2"/>
      </rPr>
      <t xml:space="preserve"> Remitir informe semestral a la Secretaría Técnica Permanente del Consejo Superior, la cual, está a cargo de la Dirección de Mipymes del Ministerio de Comercio, Industria y Turismo en relación a los avances de la Red Nacional de Formalización Laboral - RNFL.</t>
    </r>
  </si>
  <si>
    <r>
      <rPr>
        <b/>
        <sz val="12"/>
        <color theme="1"/>
        <rFont val="Arial Narrow"/>
        <family val="2"/>
      </rPr>
      <t>1.1.</t>
    </r>
    <r>
      <rPr>
        <sz val="12"/>
        <color theme="1"/>
        <rFont val="Arial Narrow"/>
        <family val="2"/>
      </rPr>
      <t xml:space="preserve"> Diseñar el Plan de Trabajo de la Red Nacional de Formalización Laboral - RNFL 2022.</t>
    </r>
  </si>
  <si>
    <t>SNAM-2021-29-1-1</t>
  </si>
  <si>
    <r>
      <rPr>
        <b/>
        <sz val="12"/>
        <color theme="1"/>
        <rFont val="Arial Narrow"/>
        <family val="2"/>
      </rPr>
      <t>1.2.</t>
    </r>
    <r>
      <rPr>
        <sz val="12"/>
        <color theme="1"/>
        <rFont val="Arial Narrow"/>
        <family val="2"/>
      </rPr>
      <t xml:space="preserve"> Reportar semestralmente los avances en la Implementación del Plan de Trabajo de la Red Nacional de Formalización Laboral - RNFL 2022.</t>
    </r>
  </si>
  <si>
    <t>SNAM-2021-29-1-2</t>
  </si>
  <si>
    <r>
      <rPr>
        <b/>
        <sz val="12"/>
        <color theme="1"/>
        <rFont val="Arial Narrow"/>
        <family val="2"/>
      </rPr>
      <t xml:space="preserve">1.3. </t>
    </r>
    <r>
      <rPr>
        <sz val="12"/>
        <color theme="1"/>
        <rFont val="Arial Narrow"/>
        <family val="2"/>
      </rPr>
      <t>Realizar una mesa de trabajo semestral con la Secretaría Técnica Permanente del Consejo Superior, la cual, está a cargo de la Dirección de Mipymes del Ministerio de Comercio, Industria y Turismo frente a los avances de la Red Nacional de Formalización Laboral - RNFL.</t>
    </r>
  </si>
  <si>
    <t># de mesas de trabajo</t>
  </si>
  <si>
    <t>SNAM-2021-29-1-3</t>
  </si>
  <si>
    <r>
      <rPr>
        <b/>
        <sz val="12"/>
        <color theme="1"/>
        <rFont val="Arial Narrow"/>
        <family val="2"/>
      </rPr>
      <t>2.</t>
    </r>
    <r>
      <rPr>
        <sz val="12"/>
        <color theme="1"/>
        <rFont val="Arial Narrow"/>
        <family val="2"/>
      </rPr>
      <t xml:space="preserve"> Estandarizar los procedimientos de la Red Nacional de Formalización Laboral - RNFL en atención al Decreto 567 de 2014.</t>
    </r>
  </si>
  <si>
    <r>
      <rPr>
        <b/>
        <sz val="12"/>
        <color theme="1"/>
        <rFont val="Arial Narrow"/>
        <family val="2"/>
      </rPr>
      <t>2.1.</t>
    </r>
    <r>
      <rPr>
        <sz val="12"/>
        <color theme="1"/>
        <rFont val="Arial Narrow"/>
        <family val="2"/>
      </rPr>
      <t xml:space="preserve"> Adoptar procecimiento para la promoción de las actividades de formalización laboral a través de Gestores de Formalización. (Art. 8 - Dec. 567/14)</t>
    </r>
  </si>
  <si>
    <t># de procedimientos adoptados</t>
  </si>
  <si>
    <r>
      <rPr>
        <b/>
        <sz val="12"/>
        <color rgb="FF000000"/>
        <rFont val="Arial Narrow"/>
        <family val="2"/>
      </rPr>
      <t>Dirección de Generación y Protección del Emple</t>
    </r>
    <r>
      <rPr>
        <sz val="12"/>
        <color indexed="8"/>
        <rFont val="Arial Narrow"/>
        <family val="2"/>
      </rPr>
      <t>o / Subdirección de Formalización y Protección del Empleo / Oficina Asesora de Planeación</t>
    </r>
  </si>
  <si>
    <t>SNAM-2021-29-2-1</t>
  </si>
  <si>
    <r>
      <rPr>
        <b/>
        <sz val="12"/>
        <color theme="1"/>
        <rFont val="Arial Narrow"/>
        <family val="2"/>
      </rPr>
      <t>2.2.</t>
    </r>
    <r>
      <rPr>
        <sz val="12"/>
        <color theme="1"/>
        <rFont val="Arial Narrow"/>
        <family val="2"/>
      </rPr>
      <t xml:space="preserve"> Adoptar procedimiento para coordinación interinstitucional de la Red Nacional de Formalización Laboral - RNFL.</t>
    </r>
  </si>
  <si>
    <t>SNAM-2021-29-2-2</t>
  </si>
  <si>
    <r>
      <rPr>
        <b/>
        <sz val="12"/>
        <color theme="1"/>
        <rFont val="Arial Narrow"/>
        <family val="2"/>
      </rPr>
      <t>3.</t>
    </r>
    <r>
      <rPr>
        <sz val="12"/>
        <color theme="1"/>
        <rFont val="Arial Narrow"/>
        <family val="2"/>
      </rPr>
      <t xml:space="preserve"> Crear mecanismos de seguimiento al estado del aseguramiento de los BENEFICIARIOS INDIRECTOS.</t>
    </r>
  </si>
  <si>
    <r>
      <rPr>
        <b/>
        <sz val="12"/>
        <color theme="1"/>
        <rFont val="Arial Narrow"/>
        <family val="2"/>
      </rPr>
      <t>3.1.</t>
    </r>
    <r>
      <rPr>
        <sz val="12"/>
        <color theme="1"/>
        <rFont val="Arial Narrow"/>
        <family val="2"/>
      </rPr>
      <t xml:space="preserve"> Realizar consultas semestrales sobre el aseguramiento de los BENEFICIARIOS INDIRECTOS que reportan las Entidades Aliadas de la RNFL.</t>
    </r>
  </si>
  <si>
    <r>
      <rPr>
        <b/>
        <sz val="12"/>
        <color rgb="FF000000"/>
        <rFont val="Arial Narrow"/>
        <family val="2"/>
      </rPr>
      <t>Dirección de Generación y Protección del Empleo</t>
    </r>
    <r>
      <rPr>
        <sz val="12"/>
        <color indexed="8"/>
        <rFont val="Arial Narrow"/>
        <family val="2"/>
      </rPr>
      <t xml:space="preserve"> / Subdirección de Formalización y Protección del Empleo / Subdirección de Análisis y Prospectiva Laboral</t>
    </r>
  </si>
  <si>
    <t>SNAM-2021-29-3-1</t>
  </si>
  <si>
    <t>SNAM-2021-30</t>
  </si>
  <si>
    <r>
      <rPr>
        <b/>
        <sz val="12"/>
        <color theme="1"/>
        <rFont val="Arial Narrow"/>
        <family val="2"/>
      </rPr>
      <t>Hallazgo No. 30:</t>
    </r>
    <r>
      <rPr>
        <sz val="12"/>
        <color theme="1"/>
        <rFont val="Arial Narrow"/>
        <family val="2"/>
      </rPr>
      <t xml:space="preserve"> </t>
    </r>
    <r>
      <rPr>
        <b/>
        <sz val="12"/>
        <color theme="1"/>
        <rFont val="Arial Narrow"/>
        <family val="2"/>
      </rPr>
      <t>"El Ministerio de Trabajo en el diseño de la Ventanilla Única Empresarial – VUE 2016"</t>
    </r>
    <r>
      <rPr>
        <sz val="12"/>
        <color theme="1"/>
        <rFont val="Arial Narrow"/>
        <family val="2"/>
      </rPr>
      <t xml:space="preserve">
</t>
    </r>
    <r>
      <rPr>
        <b/>
        <sz val="12"/>
        <color theme="1"/>
        <rFont val="Arial Narrow"/>
        <family val="2"/>
      </rPr>
      <t>Contexto informe CGR:</t>
    </r>
    <r>
      <rPr>
        <sz val="12"/>
        <color theme="1"/>
        <rFont val="Arial Narrow"/>
        <family val="2"/>
      </rPr>
      <t xml:space="preserve"> Conforme lo determinó el equipo auditor de la CGR al analizar el Informe presentado por la Secretaría Técnica Permanente del Consejo Superior, la cual, está a cargo de la Dirección de Mipymes del Ministerio de Comercio, Industria y Turismo a las comisiones terceras y cuartas del Senado y Cámara de Representantes de la vigencia 2016, no fue posible determinar la participación del Ministerio del Trabajo en la puesta en marcha de la Ventanilla Unica de Tramites - VUE.
</t>
    </r>
    <r>
      <rPr>
        <b/>
        <sz val="12"/>
        <color theme="1"/>
        <rFont val="Arial Narrow"/>
        <family val="2"/>
      </rPr>
      <t>Conclusión de la CGR:</t>
    </r>
    <r>
      <rPr>
        <sz val="12"/>
        <color theme="1"/>
        <rFont val="Arial Narrow"/>
        <family val="2"/>
      </rPr>
      <t xml:space="preserve"> "(...) la CGR indagó sobre su participación en la VUE, sin embargo, como se observa de acuerdo a la respuesta, el Ministerio de Trabajo </t>
    </r>
    <r>
      <rPr>
        <u/>
        <sz val="12"/>
        <color theme="1"/>
        <rFont val="Arial Narrow"/>
        <family val="2"/>
      </rPr>
      <t>no estableció en que consistió la participación de esta cartera</t>
    </r>
    <r>
      <rPr>
        <sz val="12"/>
        <color theme="1"/>
        <rFont val="Arial Narrow"/>
        <family val="2"/>
      </rPr>
      <t>." (Subrayado fuera de texto)</t>
    </r>
  </si>
  <si>
    <r>
      <rPr>
        <b/>
        <sz val="12"/>
        <color theme="1"/>
        <rFont val="Arial Narrow"/>
        <family val="2"/>
      </rPr>
      <t>Causas señaladas en el informe:</t>
    </r>
    <r>
      <rPr>
        <sz val="12"/>
        <color theme="1"/>
        <rFont val="Arial Narrow"/>
        <family val="2"/>
      </rPr>
      <t xml:space="preserve"> "(...) el Informe presentado a las comisiones terceras y cuartas del Senado y Cámara de Representantes de 2016, se informó sobre la ejecución de un monto de $255 millones por parte del Ministerio de Trabajo la CGR indagó sobre su participación en la VUE, sin embargo, como se observa de acuerdo a la respuesta, el Ministerio de Trabajo no estableció en que consistió la participación de esta cartera". </t>
    </r>
  </si>
  <si>
    <r>
      <rPr>
        <b/>
        <sz val="12"/>
        <color theme="1"/>
        <rFont val="Arial Narrow"/>
        <family val="2"/>
      </rPr>
      <t xml:space="preserve">1. </t>
    </r>
    <r>
      <rPr>
        <sz val="12"/>
        <color theme="1"/>
        <rFont val="Arial Narrow"/>
        <family val="2"/>
      </rPr>
      <t>Estandarizar un informe semestral sobre los resultados de la Ventanilla Única Empresarial del Ministerio del Trabajo como insumo para el informe al Congreso a cargo de la Dirección de Mipymes del Ministerio de Comercio, Industria y Turismo.</t>
    </r>
  </si>
  <si>
    <r>
      <rPr>
        <b/>
        <sz val="12"/>
        <color theme="1"/>
        <rFont val="Arial Narrow"/>
        <family val="2"/>
      </rPr>
      <t xml:space="preserve">1.1. </t>
    </r>
    <r>
      <rPr>
        <sz val="12"/>
        <color theme="1"/>
        <rFont val="Arial Narrow"/>
        <family val="2"/>
      </rPr>
      <t>Diseñar el informe de resultados de la Ventanilla Única Empresarial del Ministerio del Trabajo.</t>
    </r>
  </si>
  <si>
    <t>SNAM-2021-30-1-1</t>
  </si>
  <si>
    <r>
      <rPr>
        <b/>
        <sz val="12"/>
        <color theme="1"/>
        <rFont val="Arial Narrow"/>
        <family val="2"/>
      </rPr>
      <t>1.2.</t>
    </r>
    <r>
      <rPr>
        <sz val="12"/>
        <color theme="1"/>
        <rFont val="Arial Narrow"/>
        <family val="2"/>
      </rPr>
      <t xml:space="preserve"> Reportar semestralmente los avances de la Ventanilla Única Empresarial del Ministerio del Trabajo.</t>
    </r>
  </si>
  <si>
    <r>
      <rPr>
        <b/>
        <sz val="12"/>
        <color rgb="FF000000"/>
        <rFont val="Arial Narrow"/>
        <family val="2"/>
      </rPr>
      <t>Dirección de Generación y Protección del Empleo</t>
    </r>
    <r>
      <rPr>
        <sz val="12"/>
        <color indexed="8"/>
        <rFont val="Arial Narrow"/>
        <family val="2"/>
      </rPr>
      <t xml:space="preserve"> / Subdirección de Formalización y Protección del Empleo / Dirección de Inspección, Vigilancia, Control y Gestión Territorial.</t>
    </r>
  </si>
  <si>
    <t>SNAM-2021-30-1-2</t>
  </si>
  <si>
    <r>
      <rPr>
        <b/>
        <sz val="12"/>
        <color theme="1"/>
        <rFont val="Arial Narrow"/>
        <family val="2"/>
      </rPr>
      <t xml:space="preserve">1.3. </t>
    </r>
    <r>
      <rPr>
        <sz val="12"/>
        <color theme="1"/>
        <rFont val="Arial Narrow"/>
        <family val="2"/>
      </rPr>
      <t>Realizar una mesa de trabajo semestral con la Secretaría Técnica Permanente del Consejo Superior, la cual, está a cargo de la Dirección de Mipymes del Ministerio de Comercio, Industria y Turismo frente a los avances de la Ventanilla Única Empresarial del Ministerio del Trabajo.</t>
    </r>
  </si>
  <si>
    <t>SNAM-2021-30-1-3</t>
  </si>
  <si>
    <t>vinvulo suite</t>
  </si>
  <si>
    <t>SNAM 2021</t>
  </si>
  <si>
    <t>Vigencias</t>
  </si>
  <si>
    <t>La Dirección de Generación y Protección del Empleo y Subsidio Familiar elaboró el documento: “Micrositio Proceso de Formalización Laboral y Afiliación a Seguridad Social”, el cual contiene los requerimientos funcionales y no funcionales para el portal web.</t>
  </si>
  <si>
    <t>Se cuenta con el documento "Micrositio – Red Nacional de Formalización Laboral" que contiene las referencias técnicas y legales para el portal web. 
Así mismo, se adelantaron dos reuniones  (15 de febrero y 02 de marzo de 2022) con el Grupo de Comunicaciones, para revisar el plan de mejora del micrositio .</t>
  </si>
  <si>
    <t xml:space="preserve">La Dirección de Generación y Protección del Empleo diseñó el Plan de Trabajo y la Matriz de Programación de la Red Nacional de Formalización Laboral - 2022. </t>
  </si>
  <si>
    <t xml:space="preserve">La Dirección emitió el informe de resultados de la Ventanilla Única Empresarial (VUT) del Ministerio del Trabajo -  vigencia 2021, del 21 de febrero de 2022, en el que observa que se ejecutaron 61.443 trámites.  Así mismo, cuentan con una matriz que contiene el detalle de las operaciones VUT.
</t>
  </si>
  <si>
    <t xml:space="preserve">La Dirección de Generación y Protección del Empleo y Subsidio Familiar, realizó  06 de mayo de 2022 la integración del micrositio de  seguridad social,  en la sección de formalización laboral en la página web del Mintrabajo, lo cual fue certificado por el Grupo de Comunicaciones el 12 de  mayo de  2022.  </t>
  </si>
  <si>
    <r>
      <t>Se cumplió con la difusión en la web de Miintrbajo sobre sus beneficio, a través de un banner informativo junto con un video introductorio, el 06 de mayo del 2022 y con un correo electrónico se remitió la ficha publicitaria invitando a conocer el micrositio. 
De otra parte, se enviaron a empresas y grupos de interés, 20.426 correos electrónicos el  06 de mayo de 2022. 
También se utilizaron las redes sociales YOUTUBE, INSTAGRAM, FACEBOOK Y TWIITER.
Lo anterior se reflejó en un informe:Micrositio – Red Nacional de Formalización Laboral.</t>
    </r>
    <r>
      <rPr>
        <b/>
        <sz val="12"/>
        <color rgb="FF000000"/>
        <rFont val="Arial Narrow"/>
        <family val="2"/>
      </rPr>
      <t xml:space="preserve"> 
Se cumpliò anticipadamente</t>
    </r>
  </si>
  <si>
    <t>Cumplidas</t>
  </si>
  <si>
    <t>nota  correo  link</t>
  </si>
  <si>
    <t>La Direccion cuenta con el Procedimiento de Capacitación de la Red Nacional de Formalización Laboral RNFL, aprobado por el área técnica y legalizado  en el SIG Código (GPP-PD-09), versión 1.0 del 23 de mayo de 2022), el cual contempla los siguientes formatos: 
1. Formato de solicitud de capacitación o asistencia técnica.
2. Estructura de la Base de datos de capacitación y asistencia técnica de la RNFL.
3. Formato de Formato de aceptación o rechazo.
4. Formato de acta de reunión.
5. Formato de informe semestral.
6. Estructura de la Base de datos de población asistente a los eventos de capacitación.
7. Formato de certificación de población asistente a los eventos de capacitación.</t>
  </si>
  <si>
    <t>Se cuenta  con el   Procedimiento Vinculación a la Red Nacional de Formalización Laboral, aprobado por el área técnica y  legalizado  en el SIG Código (GPP-PD-10), versión 1.0 del 23 de mayo de 2022), el cual contempla los siguientes formatos:: 
1.Formato de acta de reunión.
2. Estructura de la Base de datos de potenciales integrantes de la RNFL y trámite de solicitudes.
3.Formato de solicitud de vinculación de entidad cooperante.
4.Formato de aceptación o rechazo.
5.Formato de informe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</si>
</sst>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yy;@"/>
    <numFmt numFmtId="166" formatCode="dd/mm/yy;@"/>
  </numFmts>
  <fonts count="36" x14ac:knownFonts="1">
    <font>
      <sz val="11"/>
      <color rgb="FF000000"/>
      <name val="Calibri"/>
    </font>
    <font>
      <b/>
      <sz val="12"/>
      <color rgb="FF000000"/>
      <name val="Arial Narrow"/>
      <family val="2"/>
    </font>
    <font>
      <b/>
      <sz val="16"/>
      <color rgb="FFFFFFFF"/>
      <name val="Arial Narrow"/>
      <family val="2"/>
    </font>
    <font>
      <sz val="12"/>
      <color rgb="FF000000"/>
      <name val="Arial Narrow"/>
      <family val="2"/>
    </font>
    <font>
      <sz val="10"/>
      <name val="Arial Narrow"/>
      <family val="2"/>
    </font>
    <font>
      <b/>
      <sz val="18"/>
      <color rgb="FFFF0000"/>
      <name val="Arial Narrow"/>
      <family val="2"/>
    </font>
    <font>
      <b/>
      <sz val="16"/>
      <color rgb="FF000000"/>
      <name val="Arial Narrow"/>
      <family val="2"/>
    </font>
    <font>
      <b/>
      <sz val="12"/>
      <color rgb="FFFFFFFF"/>
      <name val="Arial Narrow"/>
      <family val="2"/>
    </font>
    <font>
      <b/>
      <sz val="10"/>
      <color rgb="FFFFFFFF"/>
      <name val="Arial Narrow"/>
      <family val="2"/>
    </font>
    <font>
      <sz val="12"/>
      <name val="Arial Narrow"/>
      <family val="2"/>
    </font>
    <font>
      <b/>
      <sz val="12"/>
      <name val="Arial Narrow"/>
      <family val="2"/>
    </font>
    <font>
      <sz val="12"/>
      <color rgb="FF000000"/>
      <name val="Arial Narrow"/>
      <family val="2"/>
    </font>
    <font>
      <sz val="12"/>
      <name val="Arial Narrow"/>
      <family val="2"/>
    </font>
    <font>
      <sz val="11"/>
      <color rgb="FF000000"/>
      <name val="Calibri"/>
      <family val="2"/>
    </font>
    <font>
      <b/>
      <sz val="14"/>
      <color indexed="8"/>
      <name val="Arial Narrow"/>
      <family val="2"/>
    </font>
    <font>
      <b/>
      <sz val="16"/>
      <color indexed="8"/>
      <name val="Arial Narrow"/>
      <family val="2"/>
    </font>
    <font>
      <sz val="11"/>
      <color indexed="8"/>
      <name val="Arial Narrow"/>
      <family val="2"/>
    </font>
    <font>
      <b/>
      <sz val="12"/>
      <color rgb="FF000000"/>
      <name val="Arial Narrow"/>
      <family val="2"/>
    </font>
    <font>
      <b/>
      <sz val="18"/>
      <color rgb="FF000000"/>
      <name val="Arial Narrow"/>
      <family val="2"/>
    </font>
    <font>
      <sz val="18"/>
      <color rgb="FF000000"/>
      <name val="Calibri"/>
      <family val="2"/>
    </font>
    <font>
      <sz val="18"/>
      <color rgb="FF000000"/>
      <name val="Arial Narrow"/>
      <family val="2"/>
    </font>
    <font>
      <b/>
      <sz val="12"/>
      <name val="Arial Narrow"/>
      <family val="2"/>
    </font>
    <font>
      <b/>
      <sz val="12"/>
      <color theme="1"/>
      <name val="Arial Narrow"/>
      <family val="2"/>
    </font>
    <font>
      <b/>
      <sz val="16"/>
      <color rgb="FFFFFFFF"/>
      <name val="Arial Narrow"/>
      <family val="2"/>
    </font>
    <font>
      <sz val="16"/>
      <color rgb="FF000000"/>
      <name val="Arial Narrow"/>
      <family val="2"/>
    </font>
    <font>
      <b/>
      <sz val="16"/>
      <color rgb="FF000000"/>
      <name val="Arial Narrow"/>
      <family val="2"/>
    </font>
    <font>
      <b/>
      <sz val="12"/>
      <color rgb="FFFFFFFF"/>
      <name val="Arial Narrow"/>
      <family val="2"/>
    </font>
    <font>
      <sz val="12"/>
      <color rgb="FFFF0000"/>
      <name val="Arial Narrow"/>
      <family val="2"/>
    </font>
    <font>
      <u/>
      <sz val="11"/>
      <color theme="10"/>
      <name val="Calibri"/>
    </font>
    <font>
      <b/>
      <sz val="11"/>
      <color theme="1"/>
      <name val="Calibri"/>
      <family val="2"/>
      <scheme val="minor"/>
    </font>
    <font>
      <sz val="12"/>
      <color theme="1"/>
      <name val="Arial Narrow"/>
      <family val="2"/>
    </font>
    <font>
      <u/>
      <sz val="12"/>
      <color theme="1"/>
      <name val="Arial Narrow"/>
      <family val="2"/>
    </font>
    <font>
      <sz val="12"/>
      <color indexed="8"/>
      <name val="Arial Narrow"/>
      <family val="2"/>
    </font>
    <font>
      <b/>
      <sz val="18"/>
      <color rgb="FFFFFFFF"/>
      <name val="Arial Narrow"/>
      <family val="2"/>
    </font>
    <font>
      <sz val="18"/>
      <name val="Calibri"/>
      <family val="2"/>
    </font>
    <font>
      <sz val="11"/>
      <color rgb="FF000000"/>
      <name val="Calibri"/>
    </font>
  </fonts>
  <fills count="9">
    <fill>
      <patternFill patternType="none"/>
    </fill>
    <fill>
      <patternFill patternType="gray125"/>
    </fill>
    <fill>
      <patternFill patternType="solid">
        <fgColor rgb="FF244061"/>
        <bgColor rgb="FF244061"/>
      </patternFill>
    </fill>
    <fill>
      <patternFill patternType="solid">
        <fgColor rgb="FFFFFFFF"/>
        <bgColor rgb="FFFFFFFF"/>
      </patternFill>
    </fill>
    <fill>
      <patternFill patternType="solid">
        <fgColor rgb="FF666699"/>
        <bgColor rgb="FF666699"/>
      </patternFill>
    </fill>
    <fill>
      <patternFill patternType="solid">
        <fgColor theme="0"/>
        <bgColor indexed="64"/>
      </patternFill>
    </fill>
    <fill>
      <patternFill patternType="solid">
        <fgColor rgb="FFFFFF00"/>
        <bgColor indexed="64"/>
      </patternFill>
    </fill>
    <fill>
      <patternFill patternType="solid">
        <fgColor theme="4" tint="0.79998168889431442"/>
        <bgColor rgb="FFEAF1DD"/>
      </patternFill>
    </fill>
    <fill>
      <patternFill patternType="solid">
        <fgColor theme="4" tint="0.79998168889431442"/>
        <bgColor indexed="64"/>
      </patternFill>
    </fill>
  </fills>
  <borders count="1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DBDBDB"/>
      </left>
      <right style="medium">
        <color rgb="FFDBDBDB"/>
      </right>
      <top/>
      <bottom style="medium">
        <color rgb="FFDBDBDB"/>
      </bottom>
      <diagonal/>
    </border>
    <border>
      <left/>
      <right/>
      <top style="thin">
        <color rgb="FF000000"/>
      </top>
      <bottom/>
      <diagonal/>
    </border>
  </borders>
  <cellStyleXfs count="6">
    <xf numFmtId="0" fontId="0" fillId="0" borderId="0"/>
    <xf numFmtId="9" fontId="13" fillId="0" borderId="0" applyFont="0" applyFill="0" applyBorder="0" applyAlignment="0" applyProtection="0"/>
    <xf numFmtId="0" fontId="28" fillId="0" borderId="0" applyNumberFormat="0" applyFill="0" applyBorder="0" applyAlignment="0" applyProtection="0"/>
    <xf numFmtId="0" fontId="35" fillId="0" borderId="3"/>
    <xf numFmtId="9" fontId="35" fillId="0" borderId="3" applyFont="0" applyFill="0" applyBorder="0" applyAlignment="0" applyProtection="0"/>
    <xf numFmtId="0" fontId="35" fillId="0" borderId="3"/>
  </cellStyleXfs>
  <cellXfs count="141">
    <xf numFmtId="0" fontId="0" fillId="0" borderId="0" xfId="0" applyFont="1" applyAlignment="1"/>
    <xf numFmtId="0" fontId="1"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left" vertical="top" wrapText="1"/>
    </xf>
    <xf numFmtId="0" fontId="3" fillId="3" borderId="3" xfId="0" applyFont="1" applyFill="1" applyBorder="1" applyAlignment="1">
      <alignment vertical="top" wrapText="1"/>
    </xf>
    <xf numFmtId="0" fontId="3" fillId="3" borderId="3" xfId="0" applyFont="1" applyFill="1" applyBorder="1" applyAlignment="1">
      <alignment wrapText="1"/>
    </xf>
    <xf numFmtId="0" fontId="4" fillId="3" borderId="3" xfId="0" applyFont="1" applyFill="1" applyBorder="1" applyAlignment="1">
      <alignment horizontal="center" wrapText="1"/>
    </xf>
    <xf numFmtId="0" fontId="1" fillId="3" borderId="3" xfId="0" applyFont="1" applyFill="1" applyBorder="1" applyAlignment="1">
      <alignment horizontal="center" vertical="center" wrapText="1"/>
    </xf>
    <xf numFmtId="0" fontId="3" fillId="3" borderId="3" xfId="0" applyFont="1" applyFill="1" applyBorder="1" applyAlignment="1">
      <alignment horizont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1" fillId="3" borderId="3" xfId="0" applyFont="1" applyFill="1" applyBorder="1" applyAlignment="1">
      <alignment horizontal="left" vertical="top"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top" wrapText="1"/>
    </xf>
    <xf numFmtId="0" fontId="7"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3" borderId="5" xfId="0" applyFont="1" applyFill="1" applyBorder="1" applyAlignment="1">
      <alignment horizontal="center" vertical="center"/>
    </xf>
    <xf numFmtId="0" fontId="1" fillId="3" borderId="3" xfId="0" applyFont="1" applyFill="1" applyBorder="1" applyAlignment="1">
      <alignment horizontal="center" wrapText="1"/>
    </xf>
    <xf numFmtId="0" fontId="1" fillId="3" borderId="3" xfId="0" applyFont="1" applyFill="1" applyBorder="1" applyAlignment="1">
      <alignment horizontal="left" vertical="top"/>
    </xf>
    <xf numFmtId="0" fontId="9" fillId="3" borderId="3" xfId="0" applyFont="1" applyFill="1" applyBorder="1" applyAlignment="1">
      <alignment horizontal="center" wrapText="1"/>
    </xf>
    <xf numFmtId="0" fontId="3" fillId="0" borderId="0" xfId="0" applyFont="1" applyAlignment="1">
      <alignment horizontal="center" vertical="top" wrapText="1"/>
    </xf>
    <xf numFmtId="0" fontId="1" fillId="0" borderId="0" xfId="0" applyFont="1" applyAlignment="1">
      <alignment horizontal="left" vertical="top"/>
    </xf>
    <xf numFmtId="0" fontId="3" fillId="0" borderId="0" xfId="0" applyFont="1" applyAlignment="1">
      <alignment horizontal="left" vertical="top" wrapText="1"/>
    </xf>
    <xf numFmtId="9" fontId="1" fillId="0" borderId="3" xfId="0" applyNumberFormat="1" applyFont="1" applyFill="1" applyBorder="1" applyAlignment="1">
      <alignment horizontal="center" vertical="center" wrapText="1"/>
    </xf>
    <xf numFmtId="0" fontId="3" fillId="0" borderId="3" xfId="0" applyFont="1" applyFill="1" applyBorder="1" applyAlignment="1">
      <alignment horizontal="center" wrapText="1"/>
    </xf>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9" fontId="15" fillId="0" borderId="3" xfId="1" applyFont="1" applyFill="1" applyBorder="1" applyAlignment="1">
      <alignment horizontal="center" wrapText="1"/>
    </xf>
    <xf numFmtId="0" fontId="3" fillId="0" borderId="3" xfId="0" applyFont="1" applyFill="1" applyBorder="1" applyAlignment="1">
      <alignment wrapText="1"/>
    </xf>
    <xf numFmtId="0" fontId="14"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9" fontId="15" fillId="0" borderId="3" xfId="1" applyFont="1" applyFill="1" applyBorder="1" applyAlignment="1">
      <alignment horizontal="center" vertical="center" wrapText="1"/>
    </xf>
    <xf numFmtId="9" fontId="15" fillId="0" borderId="3" xfId="1"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20" fillId="0" borderId="3" xfId="0" applyFont="1" applyFill="1" applyBorder="1" applyAlignment="1">
      <alignment wrapText="1"/>
    </xf>
    <xf numFmtId="0" fontId="21" fillId="5" borderId="6" xfId="0" applyFont="1" applyFill="1" applyBorder="1" applyAlignment="1">
      <alignment horizontal="center" vertical="center"/>
    </xf>
    <xf numFmtId="9" fontId="19" fillId="0" borderId="3" xfId="1" applyFont="1" applyBorder="1" applyAlignment="1">
      <alignment horizontal="center" vertical="center" wrapText="1"/>
    </xf>
    <xf numFmtId="0" fontId="18" fillId="7" borderId="6" xfId="0" applyFont="1" applyFill="1" applyBorder="1" applyAlignment="1">
      <alignment horizontal="center" vertical="center" wrapText="1"/>
    </xf>
    <xf numFmtId="9" fontId="18" fillId="7" borderId="6" xfId="0" applyNumberFormat="1" applyFont="1" applyFill="1" applyBorder="1" applyAlignment="1">
      <alignment horizontal="center" vertical="center" wrapText="1"/>
    </xf>
    <xf numFmtId="0" fontId="18" fillId="0" borderId="6" xfId="0" applyFont="1" applyBorder="1" applyAlignment="1">
      <alignment horizontal="center" vertical="center" wrapText="1"/>
    </xf>
    <xf numFmtId="9" fontId="18" fillId="3" borderId="6" xfId="0" applyNumberFormat="1" applyFont="1" applyFill="1" applyBorder="1" applyAlignment="1">
      <alignment horizontal="center" vertical="center" wrapText="1"/>
    </xf>
    <xf numFmtId="0" fontId="0" fillId="0" borderId="0" xfId="0" applyFont="1" applyAlignment="1"/>
    <xf numFmtId="0" fontId="26" fillId="2" borderId="6" xfId="0" applyFont="1" applyFill="1" applyBorder="1" applyAlignment="1">
      <alignment horizontal="center" vertical="center" wrapText="1" readingOrder="1"/>
    </xf>
    <xf numFmtId="0" fontId="3" fillId="3" borderId="2" xfId="0" applyFont="1" applyFill="1" applyBorder="1" applyAlignment="1">
      <alignment vertical="top" wrapText="1"/>
    </xf>
    <xf numFmtId="0" fontId="11" fillId="7" borderId="6" xfId="0" applyFont="1" applyFill="1" applyBorder="1" applyAlignment="1">
      <alignment horizontal="center" vertical="top" wrapText="1"/>
    </xf>
    <xf numFmtId="164" fontId="11" fillId="7" borderId="6" xfId="0" applyNumberFormat="1" applyFont="1" applyFill="1" applyBorder="1" applyAlignment="1">
      <alignment horizontal="center" vertical="top" wrapText="1"/>
    </xf>
    <xf numFmtId="1" fontId="11" fillId="7" borderId="6" xfId="0" applyNumberFormat="1" applyFont="1" applyFill="1" applyBorder="1" applyAlignment="1">
      <alignment horizontal="center" vertical="top" wrapText="1"/>
    </xf>
    <xf numFmtId="14" fontId="12" fillId="7" borderId="6" xfId="0" applyNumberFormat="1" applyFont="1" applyFill="1" applyBorder="1" applyAlignment="1">
      <alignment horizontal="center" vertical="top" wrapText="1"/>
    </xf>
    <xf numFmtId="0" fontId="3" fillId="0" borderId="6" xfId="0" applyFont="1" applyFill="1" applyBorder="1" applyAlignment="1">
      <alignment horizontal="justify" vertical="top" wrapText="1"/>
    </xf>
    <xf numFmtId="0" fontId="11" fillId="7" borderId="6" xfId="0" applyFont="1" applyFill="1" applyBorder="1" applyAlignment="1">
      <alignment horizontal="justify" vertical="top" wrapText="1"/>
    </xf>
    <xf numFmtId="0" fontId="27" fillId="3" borderId="5" xfId="0" applyFont="1" applyFill="1" applyBorder="1" applyAlignment="1">
      <alignment horizontal="left" vertical="top" wrapText="1"/>
    </xf>
    <xf numFmtId="0" fontId="9" fillId="0" borderId="6" xfId="0" applyFont="1" applyBorder="1" applyAlignment="1">
      <alignment horizontal="left" vertical="top" wrapText="1"/>
    </xf>
    <xf numFmtId="0" fontId="10" fillId="0" borderId="6" xfId="0" applyFont="1" applyBorder="1" applyAlignment="1">
      <alignment horizontal="left" vertical="top"/>
    </xf>
    <xf numFmtId="0" fontId="30" fillId="0" borderId="6" xfId="0" applyFont="1" applyBorder="1" applyAlignment="1" applyProtection="1">
      <alignment horizontal="center" vertical="top" wrapText="1"/>
      <protection locked="0"/>
    </xf>
    <xf numFmtId="0" fontId="30" fillId="0" borderId="6" xfId="0" applyFont="1" applyBorder="1" applyAlignment="1">
      <alignment horizontal="center" vertical="top"/>
    </xf>
    <xf numFmtId="1" fontId="30" fillId="0" borderId="6" xfId="0" applyNumberFormat="1" applyFont="1" applyBorder="1" applyAlignment="1" applyProtection="1">
      <alignment horizontal="center" vertical="top" wrapText="1"/>
      <protection locked="0"/>
    </xf>
    <xf numFmtId="0" fontId="32" fillId="0" borderId="6" xfId="0" applyFont="1" applyBorder="1" applyAlignment="1">
      <alignment horizontal="left" vertical="top" wrapText="1"/>
    </xf>
    <xf numFmtId="0" fontId="22" fillId="0" borderId="6" xfId="0" applyFont="1" applyBorder="1" applyAlignment="1">
      <alignment horizontal="left" vertical="top"/>
    </xf>
    <xf numFmtId="0" fontId="30" fillId="0" borderId="10" xfId="0" applyFont="1" applyBorder="1" applyAlignment="1" applyProtection="1">
      <alignment horizontal="center" vertical="top" wrapText="1"/>
      <protection locked="0"/>
    </xf>
    <xf numFmtId="0" fontId="30" fillId="0" borderId="10" xfId="0" applyFont="1" applyBorder="1" applyAlignment="1">
      <alignment horizontal="center" vertical="top"/>
    </xf>
    <xf numFmtId="1" fontId="30" fillId="0" borderId="10" xfId="0" applyNumberFormat="1" applyFont="1" applyBorder="1" applyAlignment="1" applyProtection="1">
      <alignment horizontal="center" vertical="top" wrapText="1"/>
      <protection locked="0"/>
    </xf>
    <xf numFmtId="0" fontId="29" fillId="0" borderId="6" xfId="0" applyFont="1" applyBorder="1" applyAlignment="1">
      <alignment horizontal="left" vertical="top"/>
    </xf>
    <xf numFmtId="0" fontId="0" fillId="0" borderId="0" xfId="0" applyFont="1" applyFill="1" applyAlignment="1"/>
    <xf numFmtId="0" fontId="8" fillId="0" borderId="3" xfId="0" applyFont="1" applyFill="1" applyBorder="1" applyAlignment="1">
      <alignment horizontal="center" vertical="center" wrapText="1"/>
    </xf>
    <xf numFmtId="0" fontId="28" fillId="0" borderId="13" xfId="2" applyBorder="1" applyAlignment="1">
      <alignment horizontal="left" vertical="center" wrapText="1" indent="1"/>
    </xf>
    <xf numFmtId="0" fontId="11" fillId="3" borderId="6" xfId="0" applyFont="1" applyFill="1" applyBorder="1" applyAlignment="1">
      <alignment horizontal="justify" vertical="top" wrapText="1"/>
    </xf>
    <xf numFmtId="0" fontId="0" fillId="0" borderId="6" xfId="0" applyFont="1" applyBorder="1" applyAlignment="1">
      <alignment horizontal="center" vertical="top"/>
    </xf>
    <xf numFmtId="0" fontId="0" fillId="0" borderId="0" xfId="0" applyFont="1" applyAlignment="1">
      <alignment horizontal="center" vertical="top"/>
    </xf>
    <xf numFmtId="0" fontId="33" fillId="2" borderId="4" xfId="0" applyFont="1" applyFill="1" applyBorder="1" applyAlignment="1">
      <alignment horizontal="center" vertical="center" wrapText="1" readingOrder="1"/>
    </xf>
    <xf numFmtId="9" fontId="33" fillId="2" borderId="4" xfId="0" applyNumberFormat="1" applyFont="1" applyFill="1" applyBorder="1" applyAlignment="1">
      <alignment horizontal="center" vertical="center" wrapText="1" readingOrder="1"/>
    </xf>
    <xf numFmtId="0" fontId="3" fillId="0" borderId="0" xfId="0" applyFont="1" applyAlignment="1">
      <alignment horizontal="justify" wrapText="1"/>
    </xf>
    <xf numFmtId="0" fontId="3" fillId="3" borderId="3" xfId="0" applyFont="1" applyFill="1" applyBorder="1" applyAlignment="1">
      <alignment horizontal="justify" wrapText="1"/>
    </xf>
    <xf numFmtId="0" fontId="32" fillId="0" borderId="6" xfId="0" applyFont="1" applyBorder="1" applyAlignment="1">
      <alignment horizontal="justify" vertical="top" wrapText="1"/>
    </xf>
    <xf numFmtId="0" fontId="32" fillId="0" borderId="10" xfId="0" applyFont="1" applyBorder="1" applyAlignment="1">
      <alignment horizontal="justify" vertical="top" wrapText="1"/>
    </xf>
    <xf numFmtId="0" fontId="0" fillId="0" borderId="0" xfId="0" applyFont="1" applyAlignment="1">
      <alignment horizontal="justify"/>
    </xf>
    <xf numFmtId="0" fontId="1" fillId="3" borderId="3" xfId="0" applyFont="1" applyFill="1" applyBorder="1" applyAlignment="1">
      <alignment horizontal="justify" vertical="center" wrapText="1"/>
    </xf>
    <xf numFmtId="0" fontId="6" fillId="0" borderId="0" xfId="0" applyFont="1" applyAlignment="1">
      <alignment horizontal="justify" vertical="center" wrapText="1"/>
    </xf>
    <xf numFmtId="9" fontId="1" fillId="3" borderId="3" xfId="0" applyNumberFormat="1" applyFont="1" applyFill="1" applyBorder="1" applyAlignment="1">
      <alignment horizontal="justify" vertical="center" wrapText="1"/>
    </xf>
    <xf numFmtId="9" fontId="6" fillId="0" borderId="0" xfId="0" applyNumberFormat="1" applyFont="1" applyAlignment="1">
      <alignment horizontal="justify" wrapText="1"/>
    </xf>
    <xf numFmtId="0" fontId="30" fillId="0" borderId="10" xfId="0" applyFont="1" applyBorder="1" applyAlignment="1">
      <alignment horizontal="justify" vertical="top" wrapText="1"/>
    </xf>
    <xf numFmtId="0" fontId="5" fillId="3" borderId="3"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20" fillId="3" borderId="3" xfId="0" applyFont="1" applyFill="1" applyBorder="1" applyAlignment="1">
      <alignment horizontal="justify" wrapText="1"/>
    </xf>
    <xf numFmtId="0" fontId="30" fillId="0" borderId="6" xfId="0" applyFont="1" applyBorder="1" applyAlignment="1">
      <alignment horizontal="justify" vertical="top" wrapText="1"/>
    </xf>
    <xf numFmtId="0" fontId="33" fillId="2" borderId="1" xfId="0" applyFont="1" applyFill="1" applyBorder="1" applyAlignment="1">
      <alignment horizontal="center" vertical="center" wrapText="1"/>
    </xf>
    <xf numFmtId="166" fontId="30" fillId="0" borderId="6" xfId="0" applyNumberFormat="1" applyFont="1" applyBorder="1" applyAlignment="1" applyProtection="1">
      <alignment horizontal="center" vertical="top" wrapText="1"/>
      <protection locked="0"/>
    </xf>
    <xf numFmtId="166" fontId="30" fillId="0" borderId="10" xfId="0" applyNumberFormat="1" applyFont="1" applyBorder="1" applyAlignment="1" applyProtection="1">
      <alignment horizontal="center" vertical="top" wrapText="1"/>
      <protection locked="0"/>
    </xf>
    <xf numFmtId="0" fontId="0" fillId="0" borderId="0" xfId="0" applyFont="1" applyAlignment="1">
      <alignment horizontal="center"/>
    </xf>
    <xf numFmtId="9" fontId="19" fillId="0" borderId="3" xfId="0" applyNumberFormat="1" applyFont="1" applyBorder="1" applyAlignment="1">
      <alignment horizontal="justify" vertical="center" wrapText="1"/>
    </xf>
    <xf numFmtId="0" fontId="17" fillId="0" borderId="6" xfId="0" applyFont="1" applyFill="1" applyBorder="1" applyAlignment="1">
      <alignment horizontal="center" vertical="top" wrapText="1"/>
    </xf>
    <xf numFmtId="0" fontId="9" fillId="8" borderId="6" xfId="0" applyFont="1" applyFill="1" applyBorder="1" applyAlignment="1" applyProtection="1">
      <alignment horizontal="justify" vertical="top" wrapText="1"/>
      <protection locked="0"/>
    </xf>
    <xf numFmtId="0" fontId="9" fillId="8" borderId="6" xfId="0" applyFont="1" applyFill="1" applyBorder="1" applyAlignment="1" applyProtection="1">
      <alignment horizontal="center" vertical="top" wrapText="1"/>
      <protection locked="0"/>
    </xf>
    <xf numFmtId="166" fontId="9" fillId="8" borderId="6" xfId="0" applyNumberFormat="1" applyFont="1" applyFill="1" applyBorder="1" applyAlignment="1" applyProtection="1">
      <alignment horizontal="center" vertical="top" wrapText="1"/>
      <protection locked="0"/>
    </xf>
    <xf numFmtId="1" fontId="9" fillId="8" borderId="6" xfId="0" applyNumberFormat="1" applyFont="1" applyFill="1" applyBorder="1" applyAlignment="1" applyProtection="1">
      <alignment horizontal="center" vertical="top" wrapText="1"/>
      <protection locked="0"/>
    </xf>
    <xf numFmtId="0" fontId="0" fillId="8" borderId="6" xfId="0" applyFont="1" applyFill="1" applyBorder="1" applyAlignment="1">
      <alignment horizontal="center" vertical="top"/>
    </xf>
    <xf numFmtId="0" fontId="3" fillId="8" borderId="6" xfId="0" applyFont="1" applyFill="1" applyBorder="1" applyAlignment="1">
      <alignment horizontal="justify" vertical="top" wrapText="1"/>
    </xf>
    <xf numFmtId="0" fontId="9" fillId="8" borderId="6" xfId="0" applyFont="1" applyFill="1" applyBorder="1" applyAlignment="1">
      <alignment horizontal="justify" vertical="top" wrapText="1"/>
    </xf>
    <xf numFmtId="0" fontId="30" fillId="8" borderId="6" xfId="0" applyFont="1" applyFill="1" applyBorder="1" applyAlignment="1">
      <alignment horizontal="justify" vertical="top" wrapText="1"/>
    </xf>
    <xf numFmtId="0" fontId="30" fillId="8" borderId="6" xfId="0" applyFont="1" applyFill="1" applyBorder="1" applyAlignment="1" applyProtection="1">
      <alignment horizontal="center" vertical="top" wrapText="1"/>
      <protection locked="0"/>
    </xf>
    <xf numFmtId="0" fontId="30" fillId="8" borderId="6" xfId="0" applyFont="1" applyFill="1" applyBorder="1" applyAlignment="1">
      <alignment horizontal="center" vertical="top"/>
    </xf>
    <xf numFmtId="166" fontId="30" fillId="8" borderId="6" xfId="0" applyNumberFormat="1" applyFont="1" applyFill="1" applyBorder="1" applyAlignment="1" applyProtection="1">
      <alignment horizontal="center" vertical="top" wrapText="1"/>
      <protection locked="0"/>
    </xf>
    <xf numFmtId="1" fontId="30" fillId="8" borderId="6" xfId="0" applyNumberFormat="1" applyFont="1" applyFill="1" applyBorder="1" applyAlignment="1" applyProtection="1">
      <alignment horizontal="center" vertical="top" wrapText="1"/>
      <protection locked="0"/>
    </xf>
    <xf numFmtId="0" fontId="32" fillId="8" borderId="6" xfId="0" applyFont="1" applyFill="1" applyBorder="1" applyAlignment="1">
      <alignment horizontal="justify" vertical="top" wrapText="1"/>
    </xf>
    <xf numFmtId="0" fontId="30" fillId="8" borderId="12" xfId="0" applyFont="1" applyFill="1" applyBorder="1" applyAlignment="1">
      <alignment horizontal="justify" vertical="top" wrapText="1"/>
    </xf>
    <xf numFmtId="0" fontId="30" fillId="8" borderId="12" xfId="0" applyFont="1" applyFill="1" applyBorder="1" applyAlignment="1" applyProtection="1">
      <alignment horizontal="center" vertical="top" wrapText="1"/>
      <protection locked="0"/>
    </xf>
    <xf numFmtId="0" fontId="30" fillId="8" borderId="12" xfId="0" applyFont="1" applyFill="1" applyBorder="1" applyAlignment="1">
      <alignment horizontal="center" vertical="top"/>
    </xf>
    <xf numFmtId="166" fontId="30" fillId="8" borderId="12" xfId="0" applyNumberFormat="1" applyFont="1" applyFill="1" applyBorder="1" applyAlignment="1" applyProtection="1">
      <alignment horizontal="center" vertical="top" wrapText="1"/>
      <protection locked="0"/>
    </xf>
    <xf numFmtId="1" fontId="30" fillId="8" borderId="12" xfId="0" applyNumberFormat="1" applyFont="1" applyFill="1" applyBorder="1" applyAlignment="1" applyProtection="1">
      <alignment horizontal="center" vertical="top" wrapText="1"/>
      <protection locked="0"/>
    </xf>
    <xf numFmtId="0" fontId="32" fillId="8" borderId="12" xfId="0" applyFont="1" applyFill="1" applyBorder="1" applyAlignment="1">
      <alignment horizontal="justify" vertical="top" wrapText="1"/>
    </xf>
    <xf numFmtId="0" fontId="2" fillId="2" borderId="6" xfId="0" applyFont="1" applyFill="1" applyBorder="1" applyAlignment="1">
      <alignment horizontal="center" vertical="center" wrapText="1" readingOrder="1"/>
    </xf>
    <xf numFmtId="0" fontId="23" fillId="2" borderId="6" xfId="0" applyFont="1" applyFill="1" applyBorder="1" applyAlignment="1">
      <alignment horizontal="center" vertical="center" wrapText="1" readingOrder="1"/>
    </xf>
    <xf numFmtId="0" fontId="24" fillId="3" borderId="6" xfId="0" applyFont="1" applyFill="1" applyBorder="1" applyAlignment="1">
      <alignment horizontal="center" vertical="center" wrapText="1" readingOrder="1"/>
    </xf>
    <xf numFmtId="0" fontId="25" fillId="3" borderId="6" xfId="0" applyFont="1" applyFill="1" applyBorder="1" applyAlignment="1">
      <alignment horizontal="center" vertical="center" wrapText="1" readingOrder="1"/>
    </xf>
    <xf numFmtId="0" fontId="6" fillId="7"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22" fillId="6" borderId="6" xfId="0" applyFont="1" applyFill="1" applyBorder="1" applyAlignment="1">
      <alignment horizontal="left" vertical="top"/>
    </xf>
    <xf numFmtId="0" fontId="13" fillId="6" borderId="0" xfId="0" applyFont="1" applyFill="1" applyAlignment="1"/>
    <xf numFmtId="0" fontId="22" fillId="5" borderId="10" xfId="0" applyFont="1" applyFill="1" applyBorder="1" applyAlignment="1" applyProtection="1">
      <alignment horizontal="center" vertical="top" wrapText="1"/>
      <protection locked="0"/>
    </xf>
    <xf numFmtId="0" fontId="22" fillId="5" borderId="12" xfId="0" applyFont="1" applyFill="1" applyBorder="1" applyAlignment="1" applyProtection="1">
      <alignment horizontal="center" vertical="top" wrapText="1"/>
      <protection locked="0"/>
    </xf>
    <xf numFmtId="0" fontId="29" fillId="5" borderId="6" xfId="0" applyFont="1" applyFill="1" applyBorder="1" applyAlignment="1">
      <alignment horizontal="center" vertical="top" wrapText="1"/>
    </xf>
    <xf numFmtId="0" fontId="30" fillId="0" borderId="10" xfId="0" applyFont="1" applyBorder="1" applyAlignment="1">
      <alignment horizontal="justify" vertical="top" wrapText="1"/>
    </xf>
    <xf numFmtId="0" fontId="30" fillId="0" borderId="12" xfId="0" applyFont="1" applyBorder="1" applyAlignment="1">
      <alignment horizontal="justify" vertical="top" wrapText="1"/>
    </xf>
    <xf numFmtId="0" fontId="0" fillId="0" borderId="12" xfId="0" applyBorder="1" applyAlignment="1">
      <alignment horizontal="justify" vertical="top" wrapText="1"/>
    </xf>
    <xf numFmtId="0" fontId="0" fillId="0" borderId="6" xfId="0" applyBorder="1" applyAlignment="1">
      <alignment horizontal="justify" vertical="top" wrapText="1"/>
    </xf>
    <xf numFmtId="0" fontId="30" fillId="0" borderId="10" xfId="0" applyFont="1" applyBorder="1" applyAlignment="1" applyProtection="1">
      <alignment horizontal="justify" vertical="top" wrapText="1"/>
      <protection locked="0"/>
    </xf>
    <xf numFmtId="0" fontId="0" fillId="0" borderId="11" xfId="0" applyBorder="1" applyAlignment="1">
      <alignment horizontal="justify" vertical="top" wrapText="1"/>
    </xf>
    <xf numFmtId="0" fontId="30" fillId="0" borderId="6" xfId="0" applyFont="1" applyBorder="1" applyAlignment="1" applyProtection="1">
      <alignment horizontal="justify" vertical="top" wrapText="1"/>
      <protection locked="0"/>
    </xf>
    <xf numFmtId="0" fontId="30" fillId="0" borderId="6" xfId="0" applyFont="1" applyBorder="1" applyAlignment="1">
      <alignment horizontal="justify" vertical="top" wrapText="1"/>
    </xf>
    <xf numFmtId="0" fontId="29" fillId="5" borderId="11" xfId="0" applyFont="1" applyFill="1" applyBorder="1" applyAlignment="1">
      <alignment horizontal="center" vertical="top" wrapText="1"/>
    </xf>
    <xf numFmtId="0" fontId="29" fillId="5" borderId="12" xfId="0" applyFont="1" applyFill="1" applyBorder="1" applyAlignment="1">
      <alignment horizontal="center" vertical="top" wrapText="1"/>
    </xf>
    <xf numFmtId="0" fontId="30" fillId="0" borderId="11" xfId="0" applyFont="1" applyBorder="1" applyAlignment="1">
      <alignment horizontal="justify" vertical="top" wrapText="1"/>
    </xf>
    <xf numFmtId="0" fontId="33" fillId="2" borderId="8" xfId="0" applyFont="1" applyFill="1" applyBorder="1" applyAlignment="1">
      <alignment horizontal="center" vertical="center" wrapText="1" readingOrder="1"/>
    </xf>
    <xf numFmtId="0" fontId="33" fillId="2" borderId="9" xfId="0" applyFont="1" applyFill="1" applyBorder="1" applyAlignment="1">
      <alignment horizontal="center" vertical="center" wrapText="1" readingOrder="1"/>
    </xf>
    <xf numFmtId="0" fontId="33" fillId="2" borderId="7" xfId="0" applyFont="1" applyFill="1" applyBorder="1" applyAlignment="1">
      <alignment horizontal="center" vertical="center" wrapText="1" readingOrder="1"/>
    </xf>
    <xf numFmtId="0" fontId="5" fillId="3" borderId="14" xfId="0" applyFont="1" applyFill="1" applyBorder="1" applyAlignment="1">
      <alignment horizontal="center" vertical="center" wrapText="1"/>
    </xf>
    <xf numFmtId="0" fontId="3" fillId="0" borderId="0" xfId="0" applyFont="1" applyAlignment="1">
      <alignment horizontal="center" vertical="center" wrapText="1"/>
    </xf>
    <xf numFmtId="165" fontId="18" fillId="3" borderId="1" xfId="0" applyNumberFormat="1" applyFont="1" applyFill="1" applyBorder="1" applyAlignment="1">
      <alignment horizontal="center" vertical="center" wrapText="1"/>
    </xf>
    <xf numFmtId="165" fontId="34" fillId="0" borderId="2" xfId="0" applyNumberFormat="1" applyFont="1" applyBorder="1"/>
    <xf numFmtId="0" fontId="33" fillId="2" borderId="1" xfId="0" applyFont="1" applyFill="1" applyBorder="1" applyAlignment="1">
      <alignment horizontal="center" vertical="center" wrapText="1"/>
    </xf>
    <xf numFmtId="0" fontId="34" fillId="0" borderId="2" xfId="0" applyFont="1" applyBorder="1"/>
  </cellXfs>
  <cellStyles count="6">
    <cellStyle name="Hipervínculo" xfId="2" builtinId="8"/>
    <cellStyle name="Normal" xfId="0" builtinId="0"/>
    <cellStyle name="Normal 2" xfId="3" xr:uid="{A40B6237-CBC0-400B-9E88-F2DDFBA111A5}"/>
    <cellStyle name="Normal 3" xfId="5" xr:uid="{F36B088A-21D6-4691-9C72-7E02E315099E}"/>
    <cellStyle name="Porcentaje" xfId="1" builtinId="5"/>
    <cellStyle name="Porcentaje 2" xfId="4" xr:uid="{2A4B68FD-C8FC-4068-B2C1-E4B5C37E3B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ve.mintrabajo.gov.co/suiteve/imp/improvementVE?soa=11&amp;mdl=imp&amp;_sveVrs=961420210902&amp;mis=imp-D-8" TargetMode="External"/><Relationship Id="rId13" Type="http://schemas.openxmlformats.org/officeDocument/2006/relationships/hyperlink" Target="https://sve.mintrabajo.gov.co/suiteve/imp/improvementVE?soa=11&amp;mdl=imp&amp;_sveVrs=961420210902&amp;mis=imp-D-8" TargetMode="External"/><Relationship Id="rId3" Type="http://schemas.openxmlformats.org/officeDocument/2006/relationships/hyperlink" Target="https://sve.mintrabajo.gov.co/suiteve/imp/improvementVE?soa=11&amp;mdl=imp&amp;_sveVrs=961420210902&amp;mis=imp-D-8" TargetMode="External"/><Relationship Id="rId7" Type="http://schemas.openxmlformats.org/officeDocument/2006/relationships/hyperlink" Target="https://sve.mintrabajo.gov.co/suiteve/imp/improvementVE?soa=11&amp;mdl=imp&amp;_sveVrs=961420210902&amp;mis=imp-D-8" TargetMode="External"/><Relationship Id="rId12" Type="http://schemas.openxmlformats.org/officeDocument/2006/relationships/hyperlink" Target="https://sve.mintrabajo.gov.co/suiteve/imp/improvementVE?soa=11&amp;mdl=imp&amp;_sveVrs=961420210902&amp;mis=imp-D-8" TargetMode="External"/><Relationship Id="rId2" Type="http://schemas.openxmlformats.org/officeDocument/2006/relationships/hyperlink" Target="https://sve.mintrabajo.gov.co/suiteve/imp/improvementVE?soa=11&amp;mdl=imp&amp;_sveVrs=961420210902&amp;mis=imp-D-8" TargetMode="External"/><Relationship Id="rId1" Type="http://schemas.openxmlformats.org/officeDocument/2006/relationships/hyperlink" Target="https://sve.mintrabajo.gov.co/suiteve/imp/improvementVE?soa=11&amp;mdl=imp&amp;_sveVrs=961420210902&amp;mis=imp-D-8" TargetMode="External"/><Relationship Id="rId6" Type="http://schemas.openxmlformats.org/officeDocument/2006/relationships/hyperlink" Target="https://sve.mintrabajo.gov.co/suiteve/imp/improvementVE?soa=11&amp;mdl=imp&amp;_sveVrs=961420210902&amp;mis=imp-D-8" TargetMode="External"/><Relationship Id="rId11" Type="http://schemas.openxmlformats.org/officeDocument/2006/relationships/hyperlink" Target="https://sve.mintrabajo.gov.co/suiteve/imp/improvementVE?soa=11&amp;mdl=imp&amp;_sveVrs=961420210902&amp;mis=imp-D-8" TargetMode="External"/><Relationship Id="rId5" Type="http://schemas.openxmlformats.org/officeDocument/2006/relationships/hyperlink" Target="https://sve.mintrabajo.gov.co/suiteve/imp/improvementVE?soa=11&amp;mdl=imp&amp;_sveVrs=961420210902&amp;mis=imp-D-8" TargetMode="External"/><Relationship Id="rId15" Type="http://schemas.openxmlformats.org/officeDocument/2006/relationships/printerSettings" Target="../printerSettings/printerSettings1.bin"/><Relationship Id="rId10" Type="http://schemas.openxmlformats.org/officeDocument/2006/relationships/hyperlink" Target="https://sve.mintrabajo.gov.co/suiteve/imp/improvementVE?soa=11&amp;mdl=imp&amp;_sveVrs=961420210902&amp;mis=imp-D-8" TargetMode="External"/><Relationship Id="rId4" Type="http://schemas.openxmlformats.org/officeDocument/2006/relationships/hyperlink" Target="https://sve.mintrabajo.gov.co/suiteve/imp/improvementVE?soa=11&amp;mdl=imp&amp;_sveVrs=961420210902&amp;mis=imp-D-8" TargetMode="External"/><Relationship Id="rId9" Type="http://schemas.openxmlformats.org/officeDocument/2006/relationships/hyperlink" Target="https://sve.mintrabajo.gov.co/suiteve/imp/improvementVE?soa=11&amp;mdl=imp&amp;_sveVrs=961420210902&amp;mis=imp-D-8" TargetMode="External"/><Relationship Id="rId14" Type="http://schemas.openxmlformats.org/officeDocument/2006/relationships/hyperlink" Target="https://sve.mintrabajo.gov.co/suiteve/imp/improvementVE?soa=11&amp;mdl=imp&amp;_sveVrs=961420210902&amp;mis=imp-D-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1"/>
  <sheetViews>
    <sheetView showGridLines="0" tabSelected="1" zoomScale="80" zoomScaleNormal="80" workbookViewId="0">
      <selection activeCell="B1" sqref="B1"/>
    </sheetView>
  </sheetViews>
  <sheetFormatPr baseColWidth="10" defaultColWidth="14.42578125" defaultRowHeight="15" customHeight="1" x14ac:dyDescent="0.25"/>
  <cols>
    <col min="1" max="1" width="18.5703125" style="42" customWidth="1"/>
    <col min="2" max="2" width="52.42578125" style="75" customWidth="1"/>
    <col min="3" max="3" width="37.7109375" style="75" customWidth="1"/>
    <col min="4" max="4" width="34.7109375" style="75" customWidth="1"/>
    <col min="5" max="5" width="33.85546875" style="75" customWidth="1"/>
    <col min="6" max="6" width="21.7109375" style="42" customWidth="1"/>
    <col min="7" max="7" width="14.85546875" style="42" customWidth="1"/>
    <col min="8" max="8" width="15.28515625" style="88" customWidth="1"/>
    <col min="9" max="9" width="20.7109375" style="42" customWidth="1"/>
    <col min="10" max="10" width="17.5703125" style="42" customWidth="1"/>
    <col min="11" max="11" width="23.28515625" style="68" customWidth="1"/>
    <col min="12" max="12" width="42.140625" style="42" customWidth="1"/>
    <col min="13" max="13" width="33" style="75" customWidth="1"/>
    <col min="14" max="14" width="14.5703125" style="42" hidden="1" customWidth="1"/>
    <col min="15" max="15" width="11.28515625" style="42" hidden="1" customWidth="1"/>
    <col min="16" max="16" width="7.5703125" style="42" hidden="1" customWidth="1"/>
    <col min="17" max="18" width="7" style="42" hidden="1" customWidth="1"/>
    <col min="19" max="16384" width="14.42578125" style="42"/>
  </cols>
  <sheetData>
    <row r="1" spans="1:18" ht="39" customHeight="1" x14ac:dyDescent="0.35">
      <c r="A1" s="1"/>
      <c r="B1" s="85" t="s">
        <v>0</v>
      </c>
      <c r="C1" s="139" t="s">
        <v>1</v>
      </c>
      <c r="D1" s="140"/>
      <c r="E1" s="71"/>
      <c r="F1" s="2"/>
      <c r="G1" s="2"/>
      <c r="H1" s="136"/>
      <c r="I1" s="136"/>
      <c r="J1" s="136"/>
      <c r="K1" s="136"/>
      <c r="L1" s="3"/>
      <c r="M1" s="71"/>
      <c r="N1" s="4"/>
      <c r="O1" s="5"/>
      <c r="P1" s="6"/>
    </row>
    <row r="2" spans="1:18" ht="38.25" customHeight="1" x14ac:dyDescent="0.35">
      <c r="A2" s="1"/>
      <c r="B2" s="85" t="s">
        <v>2</v>
      </c>
      <c r="C2" s="137">
        <v>44742</v>
      </c>
      <c r="D2" s="138"/>
      <c r="E2" s="71"/>
      <c r="F2" s="2"/>
      <c r="G2" s="2"/>
      <c r="H2" s="136"/>
      <c r="I2" s="136"/>
      <c r="J2" s="136"/>
      <c r="K2" s="136"/>
      <c r="L2" s="3"/>
      <c r="M2" s="71"/>
      <c r="N2" s="4"/>
      <c r="O2" s="5"/>
      <c r="P2" s="6"/>
    </row>
    <row r="3" spans="1:18" ht="32.25" customHeight="1" x14ac:dyDescent="0.25">
      <c r="A3" s="7"/>
      <c r="B3" s="135"/>
      <c r="C3" s="135"/>
      <c r="D3" s="135"/>
      <c r="E3" s="76"/>
      <c r="F3" s="23"/>
      <c r="G3" s="24"/>
      <c r="H3" s="25"/>
      <c r="I3" s="26"/>
      <c r="J3" s="9"/>
      <c r="K3" s="10"/>
      <c r="L3" s="11"/>
      <c r="M3" s="72"/>
      <c r="N3" s="4"/>
      <c r="O3" s="5"/>
      <c r="P3" s="6" t="s">
        <v>36</v>
      </c>
    </row>
    <row r="4" spans="1:18" ht="28.5" customHeight="1" x14ac:dyDescent="0.25">
      <c r="A4" s="12"/>
      <c r="B4" s="110" t="s">
        <v>94</v>
      </c>
      <c r="C4" s="111" t="s">
        <v>3</v>
      </c>
      <c r="D4" s="111" t="s">
        <v>4</v>
      </c>
      <c r="E4" s="81"/>
      <c r="F4" s="30"/>
      <c r="G4" s="27"/>
      <c r="H4" s="31"/>
      <c r="I4" s="24"/>
      <c r="J4" s="8"/>
      <c r="K4" s="10"/>
      <c r="L4" s="13"/>
      <c r="M4" s="72"/>
      <c r="N4" s="4"/>
      <c r="O4" s="5"/>
      <c r="P4" s="6"/>
    </row>
    <row r="5" spans="1:18" ht="28.5" customHeight="1" x14ac:dyDescent="0.25">
      <c r="A5" s="12"/>
      <c r="B5" s="112" t="s">
        <v>93</v>
      </c>
      <c r="C5" s="113">
        <v>3</v>
      </c>
      <c r="D5" s="113">
        <v>14</v>
      </c>
      <c r="E5" s="81"/>
      <c r="F5" s="30"/>
      <c r="G5" s="27"/>
      <c r="H5" s="31"/>
      <c r="I5" s="24"/>
      <c r="J5" s="8"/>
      <c r="K5" s="10"/>
      <c r="L5" s="13"/>
      <c r="M5" s="72"/>
      <c r="N5" s="4"/>
      <c r="O5" s="5"/>
      <c r="P5" s="6"/>
    </row>
    <row r="6" spans="1:18" ht="25.5" customHeight="1" x14ac:dyDescent="0.25">
      <c r="A6" s="12"/>
      <c r="B6" s="112">
        <v>2015</v>
      </c>
      <c r="C6" s="113">
        <v>1</v>
      </c>
      <c r="D6" s="113">
        <v>1</v>
      </c>
      <c r="E6" s="81"/>
      <c r="F6" s="30"/>
      <c r="G6" s="27"/>
      <c r="H6" s="31"/>
      <c r="I6" s="24"/>
      <c r="J6" s="8"/>
      <c r="K6" s="10"/>
      <c r="L6" s="13"/>
      <c r="M6" s="72"/>
      <c r="N6" s="4"/>
      <c r="O6" s="5"/>
      <c r="P6" s="6"/>
    </row>
    <row r="7" spans="1:18" ht="27.75" customHeight="1" x14ac:dyDescent="0.25">
      <c r="A7" s="12"/>
      <c r="B7" s="111" t="s">
        <v>5</v>
      </c>
      <c r="C7" s="111">
        <f>SUM(C5:C6)</f>
        <v>4</v>
      </c>
      <c r="D7" s="111">
        <f>SUM(D5:D6)</f>
        <v>15</v>
      </c>
      <c r="E7" s="81"/>
      <c r="F7" s="27"/>
      <c r="G7" s="27"/>
      <c r="H7" s="32"/>
      <c r="I7" s="24"/>
      <c r="J7" s="8"/>
      <c r="K7" s="10"/>
      <c r="L7" s="13"/>
      <c r="M7" s="72"/>
      <c r="N7" s="4"/>
      <c r="O7" s="5"/>
      <c r="P7" s="6"/>
    </row>
    <row r="8" spans="1:18" ht="14.25" customHeight="1" x14ac:dyDescent="0.25">
      <c r="A8" s="7"/>
      <c r="B8" s="76"/>
      <c r="C8" s="76"/>
      <c r="D8" s="78"/>
      <c r="E8" s="76"/>
      <c r="F8" s="27"/>
      <c r="G8" s="27"/>
      <c r="H8" s="33"/>
      <c r="I8" s="26"/>
      <c r="J8" s="9"/>
      <c r="K8" s="10"/>
      <c r="L8" s="11"/>
      <c r="M8" s="72"/>
      <c r="N8" s="4"/>
      <c r="O8" s="5"/>
      <c r="P8" s="6"/>
    </row>
    <row r="9" spans="1:18" ht="51" customHeight="1" x14ac:dyDescent="0.25">
      <c r="A9" s="7"/>
      <c r="B9" s="132" t="s">
        <v>4</v>
      </c>
      <c r="C9" s="133"/>
      <c r="D9" s="134"/>
      <c r="E9" s="82"/>
      <c r="F9" s="33"/>
      <c r="G9" s="26"/>
      <c r="H9" s="9"/>
      <c r="I9" s="10"/>
      <c r="J9" s="11"/>
      <c r="K9" s="10"/>
      <c r="L9" s="4"/>
      <c r="M9" s="72"/>
      <c r="N9" s="6"/>
    </row>
    <row r="10" spans="1:18" ht="27.75" customHeight="1" x14ac:dyDescent="0.3">
      <c r="A10" s="12"/>
      <c r="B10" s="114" t="s">
        <v>101</v>
      </c>
      <c r="C10" s="38">
        <v>9</v>
      </c>
      <c r="D10" s="39">
        <f>C10/C12</f>
        <v>0.6</v>
      </c>
      <c r="E10" s="89"/>
      <c r="F10" s="37"/>
      <c r="G10" s="27"/>
      <c r="H10" s="28"/>
      <c r="I10" s="24"/>
      <c r="J10" s="8"/>
      <c r="K10" s="10"/>
      <c r="L10" s="13"/>
      <c r="M10" s="72"/>
      <c r="N10" s="4"/>
      <c r="O10" s="5"/>
      <c r="P10" s="6"/>
    </row>
    <row r="11" spans="1:18" ht="27.75" customHeight="1" thickBot="1" x14ac:dyDescent="0.4">
      <c r="A11" s="12"/>
      <c r="B11" s="115" t="s">
        <v>6</v>
      </c>
      <c r="C11" s="40">
        <v>6</v>
      </c>
      <c r="D11" s="41">
        <f>C11/C12</f>
        <v>0.4</v>
      </c>
      <c r="E11" s="83"/>
      <c r="F11" s="35"/>
      <c r="G11" s="29"/>
      <c r="H11" s="24"/>
      <c r="I11" s="24"/>
      <c r="J11" s="8"/>
      <c r="K11" s="10"/>
      <c r="L11" s="13"/>
      <c r="M11" s="72"/>
      <c r="N11" s="4"/>
      <c r="O11" s="5"/>
      <c r="P11" s="6"/>
    </row>
    <row r="12" spans="1:18" ht="27.75" customHeight="1" thickBot="1" x14ac:dyDescent="0.3">
      <c r="A12" s="12"/>
      <c r="B12" s="69" t="s">
        <v>7</v>
      </c>
      <c r="C12" s="69">
        <f>SUM(C10:C11)</f>
        <v>15</v>
      </c>
      <c r="D12" s="70">
        <f>SUM(D10:D11)</f>
        <v>1</v>
      </c>
      <c r="E12" s="72"/>
      <c r="F12" s="5"/>
      <c r="G12" s="5"/>
      <c r="H12" s="8"/>
      <c r="I12" s="8"/>
      <c r="J12" s="8"/>
      <c r="K12" s="10"/>
      <c r="L12" s="13"/>
      <c r="M12" s="72"/>
      <c r="N12" s="4"/>
      <c r="O12" s="5"/>
      <c r="P12" s="6"/>
    </row>
    <row r="13" spans="1:18" ht="24" customHeight="1" x14ac:dyDescent="0.3">
      <c r="A13" s="12"/>
      <c r="B13" s="77"/>
      <c r="C13" s="77"/>
      <c r="D13" s="79"/>
      <c r="E13" s="81"/>
      <c r="F13" s="12"/>
      <c r="G13" s="8"/>
      <c r="H13" s="8"/>
      <c r="I13" s="8"/>
      <c r="J13" s="8"/>
      <c r="K13" s="10"/>
      <c r="L13" s="13"/>
      <c r="M13" s="72"/>
      <c r="N13" s="4"/>
      <c r="O13" s="5"/>
      <c r="P13" s="6"/>
    </row>
    <row r="14" spans="1:18" ht="112.5" customHeight="1" x14ac:dyDescent="0.25">
      <c r="A14" s="43" t="s">
        <v>8</v>
      </c>
      <c r="B14" s="43" t="s">
        <v>9</v>
      </c>
      <c r="C14" s="43" t="s">
        <v>10</v>
      </c>
      <c r="D14" s="43" t="s">
        <v>11</v>
      </c>
      <c r="E14" s="43" t="s">
        <v>12</v>
      </c>
      <c r="F14" s="43" t="s">
        <v>13</v>
      </c>
      <c r="G14" s="43" t="s">
        <v>14</v>
      </c>
      <c r="H14" s="43" t="s">
        <v>15</v>
      </c>
      <c r="I14" s="43" t="s">
        <v>16</v>
      </c>
      <c r="J14" s="43" t="s">
        <v>17</v>
      </c>
      <c r="K14" s="43" t="s">
        <v>18</v>
      </c>
      <c r="L14" s="43" t="s">
        <v>19</v>
      </c>
      <c r="M14" s="43" t="s">
        <v>20</v>
      </c>
      <c r="N14" s="34" t="s">
        <v>21</v>
      </c>
      <c r="O14" s="14" t="s">
        <v>22</v>
      </c>
      <c r="P14" s="15" t="s">
        <v>23</v>
      </c>
      <c r="Q14" s="15" t="s">
        <v>92</v>
      </c>
      <c r="R14" s="63"/>
    </row>
    <row r="15" spans="1:18" ht="118.5" customHeight="1" thickBot="1" x14ac:dyDescent="0.3">
      <c r="A15" s="118" t="s">
        <v>37</v>
      </c>
      <c r="B15" s="125" t="s">
        <v>38</v>
      </c>
      <c r="C15" s="127" t="s">
        <v>39</v>
      </c>
      <c r="D15" s="127" t="s">
        <v>40</v>
      </c>
      <c r="E15" s="91" t="s">
        <v>41</v>
      </c>
      <c r="F15" s="92" t="s">
        <v>42</v>
      </c>
      <c r="G15" s="92">
        <v>1</v>
      </c>
      <c r="H15" s="93">
        <v>44562</v>
      </c>
      <c r="I15" s="93">
        <v>44650</v>
      </c>
      <c r="J15" s="94">
        <f>((I15-H15)/7)</f>
        <v>12.571428571428571</v>
      </c>
      <c r="K15" s="95">
        <v>1</v>
      </c>
      <c r="L15" s="96" t="s">
        <v>95</v>
      </c>
      <c r="M15" s="97" t="s">
        <v>43</v>
      </c>
      <c r="N15" s="52" t="s">
        <v>44</v>
      </c>
      <c r="O15" s="52" t="s">
        <v>45</v>
      </c>
      <c r="P15" s="53" t="s">
        <v>46</v>
      </c>
      <c r="Q15" s="65" t="s">
        <v>46</v>
      </c>
      <c r="R15" s="63"/>
    </row>
    <row r="16" spans="1:18" ht="133.5" customHeight="1" thickBot="1" x14ac:dyDescent="0.3">
      <c r="A16" s="129"/>
      <c r="B16" s="126"/>
      <c r="C16" s="124"/>
      <c r="D16" s="124"/>
      <c r="E16" s="98" t="s">
        <v>47</v>
      </c>
      <c r="F16" s="99" t="s">
        <v>42</v>
      </c>
      <c r="G16" s="100">
        <v>1</v>
      </c>
      <c r="H16" s="101">
        <v>44562</v>
      </c>
      <c r="I16" s="101">
        <v>44650</v>
      </c>
      <c r="J16" s="102">
        <f t="shared" ref="J16:J25" si="0">((I16-H16)/7)</f>
        <v>12.571428571428571</v>
      </c>
      <c r="K16" s="95">
        <v>1</v>
      </c>
      <c r="L16" s="96" t="s">
        <v>96</v>
      </c>
      <c r="M16" s="103" t="s">
        <v>48</v>
      </c>
      <c r="N16" s="57" t="s">
        <v>44</v>
      </c>
      <c r="O16" s="52" t="s">
        <v>45</v>
      </c>
      <c r="P16" s="58" t="s">
        <v>49</v>
      </c>
      <c r="Q16" s="65" t="s">
        <v>49</v>
      </c>
      <c r="R16" s="63"/>
    </row>
    <row r="17" spans="1:18" ht="111" thickBot="1" x14ac:dyDescent="0.3">
      <c r="A17" s="129"/>
      <c r="B17" s="126"/>
      <c r="C17" s="124"/>
      <c r="D17" s="128" t="s">
        <v>50</v>
      </c>
      <c r="E17" s="98" t="s">
        <v>51</v>
      </c>
      <c r="F17" s="99" t="s">
        <v>42</v>
      </c>
      <c r="G17" s="100">
        <v>1</v>
      </c>
      <c r="H17" s="101">
        <v>44652</v>
      </c>
      <c r="I17" s="101">
        <v>44742</v>
      </c>
      <c r="J17" s="102">
        <f t="shared" si="0"/>
        <v>12.857142857142858</v>
      </c>
      <c r="K17" s="95">
        <v>1</v>
      </c>
      <c r="L17" s="96" t="s">
        <v>99</v>
      </c>
      <c r="M17" s="103" t="s">
        <v>52</v>
      </c>
      <c r="N17" s="57" t="s">
        <v>44</v>
      </c>
      <c r="O17" s="52" t="s">
        <v>45</v>
      </c>
      <c r="P17" s="116" t="s">
        <v>53</v>
      </c>
      <c r="Q17" s="65" t="s">
        <v>53</v>
      </c>
      <c r="R17" s="117" t="s">
        <v>102</v>
      </c>
    </row>
    <row r="18" spans="1:18" ht="237" thickBot="1" x14ac:dyDescent="0.3">
      <c r="A18" s="129"/>
      <c r="B18" s="126"/>
      <c r="C18" s="124"/>
      <c r="D18" s="124"/>
      <c r="E18" s="98" t="s">
        <v>54</v>
      </c>
      <c r="F18" s="99" t="s">
        <v>55</v>
      </c>
      <c r="G18" s="100">
        <v>2</v>
      </c>
      <c r="H18" s="101">
        <v>44743</v>
      </c>
      <c r="I18" s="101">
        <v>44880</v>
      </c>
      <c r="J18" s="102">
        <f t="shared" si="0"/>
        <v>19.571428571428573</v>
      </c>
      <c r="K18" s="95">
        <v>2</v>
      </c>
      <c r="L18" s="96" t="s">
        <v>100</v>
      </c>
      <c r="M18" s="103" t="s">
        <v>48</v>
      </c>
      <c r="N18" s="57" t="s">
        <v>44</v>
      </c>
      <c r="O18" s="52" t="s">
        <v>45</v>
      </c>
      <c r="P18" s="58" t="s">
        <v>56</v>
      </c>
      <c r="Q18" s="65" t="s">
        <v>56</v>
      </c>
      <c r="R18" s="63"/>
    </row>
    <row r="19" spans="1:18" ht="112.5" customHeight="1" thickBot="1" x14ac:dyDescent="0.3">
      <c r="A19" s="130"/>
      <c r="B19" s="123"/>
      <c r="C19" s="124"/>
      <c r="D19" s="124"/>
      <c r="E19" s="84" t="s">
        <v>57</v>
      </c>
      <c r="F19" s="54" t="s">
        <v>42</v>
      </c>
      <c r="G19" s="55">
        <v>1</v>
      </c>
      <c r="H19" s="86">
        <v>44866</v>
      </c>
      <c r="I19" s="86">
        <v>44895</v>
      </c>
      <c r="J19" s="56">
        <f t="shared" si="0"/>
        <v>4.1428571428571432</v>
      </c>
      <c r="K19" s="67"/>
      <c r="L19" s="49" t="s">
        <v>24</v>
      </c>
      <c r="M19" s="73" t="s">
        <v>48</v>
      </c>
      <c r="N19" s="57" t="s">
        <v>44</v>
      </c>
      <c r="O19" s="52" t="s">
        <v>45</v>
      </c>
      <c r="P19" s="58" t="s">
        <v>58</v>
      </c>
      <c r="Q19" s="65" t="s">
        <v>58</v>
      </c>
      <c r="R19" s="63"/>
    </row>
    <row r="20" spans="1:18" ht="112.5" customHeight="1" thickBot="1" x14ac:dyDescent="0.3">
      <c r="A20" s="118" t="s">
        <v>59</v>
      </c>
      <c r="B20" s="121" t="s">
        <v>60</v>
      </c>
      <c r="C20" s="128" t="s">
        <v>61</v>
      </c>
      <c r="D20" s="131" t="s">
        <v>62</v>
      </c>
      <c r="E20" s="104" t="s">
        <v>63</v>
      </c>
      <c r="F20" s="105" t="s">
        <v>42</v>
      </c>
      <c r="G20" s="106">
        <v>1</v>
      </c>
      <c r="H20" s="107">
        <v>44562</v>
      </c>
      <c r="I20" s="107">
        <v>44620</v>
      </c>
      <c r="J20" s="108">
        <f t="shared" si="0"/>
        <v>8.2857142857142865</v>
      </c>
      <c r="K20" s="95">
        <v>1</v>
      </c>
      <c r="L20" s="96" t="s">
        <v>97</v>
      </c>
      <c r="M20" s="109" t="s">
        <v>48</v>
      </c>
      <c r="N20" s="57" t="s">
        <v>44</v>
      </c>
      <c r="O20" s="52" t="s">
        <v>45</v>
      </c>
      <c r="P20" s="58" t="s">
        <v>64</v>
      </c>
      <c r="Q20" s="65" t="s">
        <v>64</v>
      </c>
      <c r="R20" s="63"/>
    </row>
    <row r="21" spans="1:18" ht="112.5" customHeight="1" thickBot="1" x14ac:dyDescent="0.3">
      <c r="A21" s="129"/>
      <c r="B21" s="126"/>
      <c r="C21" s="124"/>
      <c r="D21" s="126"/>
      <c r="E21" s="84" t="s">
        <v>65</v>
      </c>
      <c r="F21" s="54" t="s">
        <v>42</v>
      </c>
      <c r="G21" s="55">
        <v>2</v>
      </c>
      <c r="H21" s="86">
        <v>44713</v>
      </c>
      <c r="I21" s="86">
        <v>44895</v>
      </c>
      <c r="J21" s="56">
        <f t="shared" si="0"/>
        <v>26</v>
      </c>
      <c r="K21" s="67"/>
      <c r="L21" s="49" t="s">
        <v>24</v>
      </c>
      <c r="M21" s="73" t="s">
        <v>48</v>
      </c>
      <c r="N21" s="57" t="s">
        <v>44</v>
      </c>
      <c r="O21" s="52" t="s">
        <v>45</v>
      </c>
      <c r="P21" s="58" t="s">
        <v>66</v>
      </c>
      <c r="Q21" s="65" t="s">
        <v>66</v>
      </c>
      <c r="R21" s="63"/>
    </row>
    <row r="22" spans="1:18" ht="112.5" customHeight="1" thickBot="1" x14ac:dyDescent="0.3">
      <c r="A22" s="129"/>
      <c r="B22" s="126"/>
      <c r="C22" s="124"/>
      <c r="D22" s="123"/>
      <c r="E22" s="84" t="s">
        <v>67</v>
      </c>
      <c r="F22" s="54" t="s">
        <v>68</v>
      </c>
      <c r="G22" s="55">
        <v>2</v>
      </c>
      <c r="H22" s="86">
        <v>44713</v>
      </c>
      <c r="I22" s="86">
        <v>44895</v>
      </c>
      <c r="J22" s="56">
        <f t="shared" si="0"/>
        <v>26</v>
      </c>
      <c r="K22" s="67"/>
      <c r="L22" s="49" t="s">
        <v>24</v>
      </c>
      <c r="M22" s="73" t="s">
        <v>48</v>
      </c>
      <c r="N22" s="57" t="s">
        <v>44</v>
      </c>
      <c r="O22" s="52" t="s">
        <v>45</v>
      </c>
      <c r="P22" s="58" t="s">
        <v>69</v>
      </c>
      <c r="Q22" s="65" t="s">
        <v>69</v>
      </c>
      <c r="R22" s="63"/>
    </row>
    <row r="23" spans="1:18" ht="315.75" thickBot="1" x14ac:dyDescent="0.3">
      <c r="A23" s="129"/>
      <c r="B23" s="126"/>
      <c r="C23" s="124"/>
      <c r="D23" s="121" t="s">
        <v>70</v>
      </c>
      <c r="E23" s="98" t="s">
        <v>71</v>
      </c>
      <c r="F23" s="99" t="s">
        <v>72</v>
      </c>
      <c r="G23" s="100">
        <v>1</v>
      </c>
      <c r="H23" s="101">
        <v>44562</v>
      </c>
      <c r="I23" s="101">
        <v>44681</v>
      </c>
      <c r="J23" s="102">
        <f t="shared" si="0"/>
        <v>17</v>
      </c>
      <c r="K23" s="95">
        <v>1</v>
      </c>
      <c r="L23" s="97" t="s">
        <v>103</v>
      </c>
      <c r="M23" s="103" t="s">
        <v>73</v>
      </c>
      <c r="N23" s="57" t="s">
        <v>44</v>
      </c>
      <c r="O23" s="52" t="s">
        <v>45</v>
      </c>
      <c r="P23" s="58" t="s">
        <v>74</v>
      </c>
      <c r="Q23" s="65" t="s">
        <v>74</v>
      </c>
      <c r="R23" s="63"/>
    </row>
    <row r="24" spans="1:18" ht="221.25" thickBot="1" x14ac:dyDescent="0.3">
      <c r="A24" s="129"/>
      <c r="B24" s="126"/>
      <c r="C24" s="124"/>
      <c r="D24" s="123"/>
      <c r="E24" s="98" t="s">
        <v>75</v>
      </c>
      <c r="F24" s="99" t="s">
        <v>72</v>
      </c>
      <c r="G24" s="100">
        <v>1</v>
      </c>
      <c r="H24" s="101">
        <v>44562</v>
      </c>
      <c r="I24" s="101">
        <v>44681</v>
      </c>
      <c r="J24" s="102">
        <f t="shared" si="0"/>
        <v>17</v>
      </c>
      <c r="K24" s="95">
        <v>1</v>
      </c>
      <c r="L24" s="97" t="s">
        <v>104</v>
      </c>
      <c r="M24" s="103" t="s">
        <v>73</v>
      </c>
      <c r="N24" s="57" t="s">
        <v>44</v>
      </c>
      <c r="O24" s="52" t="s">
        <v>45</v>
      </c>
      <c r="P24" s="58" t="s">
        <v>76</v>
      </c>
      <c r="Q24" s="65" t="s">
        <v>76</v>
      </c>
      <c r="R24" s="63"/>
    </row>
    <row r="25" spans="1:18" ht="112.5" customHeight="1" thickBot="1" x14ac:dyDescent="0.3">
      <c r="A25" s="130"/>
      <c r="B25" s="123"/>
      <c r="C25" s="124"/>
      <c r="D25" s="80" t="s">
        <v>77</v>
      </c>
      <c r="E25" s="80" t="s">
        <v>78</v>
      </c>
      <c r="F25" s="59" t="s">
        <v>42</v>
      </c>
      <c r="G25" s="60">
        <v>2</v>
      </c>
      <c r="H25" s="87">
        <v>44713</v>
      </c>
      <c r="I25" s="87">
        <v>44895</v>
      </c>
      <c r="J25" s="61">
        <f t="shared" si="0"/>
        <v>26</v>
      </c>
      <c r="K25" s="67"/>
      <c r="L25" s="49" t="s">
        <v>24</v>
      </c>
      <c r="M25" s="74" t="s">
        <v>79</v>
      </c>
      <c r="N25" s="57" t="s">
        <v>44</v>
      </c>
      <c r="O25" s="52" t="s">
        <v>45</v>
      </c>
      <c r="P25" s="58" t="s">
        <v>80</v>
      </c>
      <c r="Q25" s="65" t="s">
        <v>80</v>
      </c>
      <c r="R25" s="63"/>
    </row>
    <row r="26" spans="1:18" ht="112.5" customHeight="1" thickBot="1" x14ac:dyDescent="0.3">
      <c r="A26" s="118" t="s">
        <v>81</v>
      </c>
      <c r="B26" s="121" t="s">
        <v>82</v>
      </c>
      <c r="C26" s="121" t="s">
        <v>83</v>
      </c>
      <c r="D26" s="121" t="s">
        <v>84</v>
      </c>
      <c r="E26" s="98" t="s">
        <v>85</v>
      </c>
      <c r="F26" s="99" t="s">
        <v>42</v>
      </c>
      <c r="G26" s="100">
        <v>1</v>
      </c>
      <c r="H26" s="101">
        <v>44562</v>
      </c>
      <c r="I26" s="101">
        <v>44620</v>
      </c>
      <c r="J26" s="102">
        <f>((I26-H26)/7)</f>
        <v>8.2857142857142865</v>
      </c>
      <c r="K26" s="95">
        <v>1</v>
      </c>
      <c r="L26" s="97" t="s">
        <v>98</v>
      </c>
      <c r="M26" s="103" t="s">
        <v>48</v>
      </c>
      <c r="N26" s="57" t="s">
        <v>44</v>
      </c>
      <c r="O26" s="52" t="s">
        <v>45</v>
      </c>
      <c r="P26" s="58" t="s">
        <v>86</v>
      </c>
      <c r="Q26" s="65" t="s">
        <v>86</v>
      </c>
      <c r="R26" s="64"/>
    </row>
    <row r="27" spans="1:18" ht="112.5" customHeight="1" thickBot="1" x14ac:dyDescent="0.3">
      <c r="A27" s="119"/>
      <c r="B27" s="122"/>
      <c r="C27" s="122"/>
      <c r="D27" s="122"/>
      <c r="E27" s="84" t="s">
        <v>87</v>
      </c>
      <c r="F27" s="54" t="s">
        <v>42</v>
      </c>
      <c r="G27" s="55">
        <v>2</v>
      </c>
      <c r="H27" s="86">
        <v>44713</v>
      </c>
      <c r="I27" s="86">
        <v>44895</v>
      </c>
      <c r="J27" s="56">
        <f t="shared" ref="J27:J28" si="1">((I27-H27)/7)</f>
        <v>26</v>
      </c>
      <c r="K27" s="67"/>
      <c r="L27" s="49" t="s">
        <v>24</v>
      </c>
      <c r="M27" s="73" t="s">
        <v>88</v>
      </c>
      <c r="N27" s="57" t="s">
        <v>44</v>
      </c>
      <c r="O27" s="52" t="s">
        <v>45</v>
      </c>
      <c r="P27" s="62" t="s">
        <v>89</v>
      </c>
      <c r="Q27" s="65" t="s">
        <v>89</v>
      </c>
      <c r="R27" s="64"/>
    </row>
    <row r="28" spans="1:18" ht="112.5" customHeight="1" thickBot="1" x14ac:dyDescent="0.3">
      <c r="A28" s="120"/>
      <c r="B28" s="123"/>
      <c r="C28" s="124"/>
      <c r="D28" s="124"/>
      <c r="E28" s="84" t="s">
        <v>90</v>
      </c>
      <c r="F28" s="54" t="s">
        <v>68</v>
      </c>
      <c r="G28" s="55">
        <v>2</v>
      </c>
      <c r="H28" s="86">
        <v>44743</v>
      </c>
      <c r="I28" s="86">
        <v>44895</v>
      </c>
      <c r="J28" s="56">
        <f t="shared" si="1"/>
        <v>21.714285714285715</v>
      </c>
      <c r="K28" s="67"/>
      <c r="L28" s="49" t="s">
        <v>24</v>
      </c>
      <c r="M28" s="73" t="s">
        <v>88</v>
      </c>
      <c r="N28" s="57" t="s">
        <v>44</v>
      </c>
      <c r="O28" s="52" t="s">
        <v>45</v>
      </c>
      <c r="P28" s="62" t="s">
        <v>91</v>
      </c>
      <c r="Q28" s="65" t="s">
        <v>91</v>
      </c>
      <c r="R28" s="64"/>
    </row>
    <row r="29" spans="1:18" ht="323.25" customHeight="1" x14ac:dyDescent="0.25">
      <c r="A29" s="90" t="s">
        <v>25</v>
      </c>
      <c r="B29" s="66" t="s">
        <v>26</v>
      </c>
      <c r="C29" s="66" t="s">
        <v>27</v>
      </c>
      <c r="D29" s="66" t="s">
        <v>28</v>
      </c>
      <c r="E29" s="50" t="s">
        <v>29</v>
      </c>
      <c r="F29" s="45" t="s">
        <v>30</v>
      </c>
      <c r="G29" s="45">
        <v>2</v>
      </c>
      <c r="H29" s="46">
        <v>43678</v>
      </c>
      <c r="I29" s="48">
        <v>44043</v>
      </c>
      <c r="J29" s="47">
        <v>52</v>
      </c>
      <c r="K29" s="45">
        <v>2</v>
      </c>
      <c r="L29" s="50" t="s">
        <v>31</v>
      </c>
      <c r="M29" s="50" t="s">
        <v>32</v>
      </c>
      <c r="N29" s="44" t="s">
        <v>33</v>
      </c>
      <c r="O29" s="51" t="s">
        <v>34</v>
      </c>
      <c r="P29" s="16" t="s">
        <v>35</v>
      </c>
      <c r="Q29" s="36" t="s">
        <v>35</v>
      </c>
    </row>
    <row r="30" spans="1:18" ht="15.75" x14ac:dyDescent="0.25">
      <c r="A30" s="17"/>
      <c r="B30" s="72"/>
      <c r="C30" s="72"/>
      <c r="D30" s="72"/>
      <c r="E30" s="72"/>
      <c r="F30" s="8"/>
      <c r="G30" s="8"/>
      <c r="H30" s="8"/>
      <c r="I30" s="8"/>
      <c r="J30" s="8"/>
      <c r="K30" s="10"/>
      <c r="L30" s="18"/>
      <c r="M30" s="72"/>
      <c r="N30" s="4"/>
      <c r="O30" s="5"/>
      <c r="P30" s="19"/>
    </row>
    <row r="31" spans="1:18" ht="15.75" x14ac:dyDescent="0.25">
      <c r="A31" s="1" t="s">
        <v>36</v>
      </c>
      <c r="B31" s="71"/>
      <c r="C31" s="71"/>
      <c r="D31" s="71"/>
      <c r="E31" s="71" t="s">
        <v>36</v>
      </c>
      <c r="F31" s="2"/>
      <c r="G31" s="2"/>
      <c r="H31" s="2"/>
      <c r="I31" s="2"/>
      <c r="J31" s="2"/>
      <c r="K31" s="20"/>
      <c r="L31" s="21"/>
      <c r="M31" s="71"/>
      <c r="N31" s="4"/>
      <c r="O31" s="5"/>
      <c r="P31" s="19"/>
    </row>
    <row r="32" spans="1:18" ht="15.75" x14ac:dyDescent="0.25">
      <c r="A32" s="1"/>
      <c r="B32" s="71"/>
      <c r="C32" s="71"/>
      <c r="D32" s="71"/>
      <c r="E32" s="71"/>
      <c r="F32" s="2"/>
      <c r="G32" s="2"/>
      <c r="H32" s="2"/>
      <c r="I32" s="2"/>
      <c r="J32" s="2"/>
      <c r="K32" s="20"/>
      <c r="L32" s="21"/>
      <c r="M32" s="71"/>
      <c r="N32" s="4"/>
      <c r="O32" s="5"/>
      <c r="P32" s="19"/>
    </row>
    <row r="33" spans="1:16" ht="15.75" x14ac:dyDescent="0.25">
      <c r="A33" s="1"/>
      <c r="B33" s="71"/>
      <c r="C33" s="71"/>
      <c r="D33" s="71"/>
      <c r="E33" s="71"/>
      <c r="F33" s="2"/>
      <c r="G33" s="2"/>
      <c r="H33" s="2"/>
      <c r="I33" s="2"/>
      <c r="J33" s="2"/>
      <c r="K33" s="20"/>
      <c r="L33" s="22"/>
      <c r="M33" s="71"/>
      <c r="N33" s="4"/>
      <c r="O33" s="5"/>
      <c r="P33" s="19"/>
    </row>
    <row r="34" spans="1:16" ht="15.75" x14ac:dyDescent="0.25">
      <c r="A34" s="1"/>
      <c r="B34" s="71"/>
      <c r="C34" s="71"/>
      <c r="D34" s="71"/>
      <c r="E34" s="71"/>
      <c r="F34" s="2"/>
      <c r="G34" s="2"/>
      <c r="H34" s="2"/>
      <c r="I34" s="2"/>
      <c r="J34" s="2"/>
      <c r="K34" s="20"/>
      <c r="L34" s="22"/>
      <c r="M34" s="71"/>
      <c r="N34" s="4"/>
      <c r="O34" s="5"/>
      <c r="P34" s="19"/>
    </row>
    <row r="35" spans="1:16" ht="15.75" x14ac:dyDescent="0.25">
      <c r="A35" s="1"/>
      <c r="B35" s="71"/>
      <c r="C35" s="71"/>
      <c r="D35" s="71"/>
      <c r="E35" s="71"/>
      <c r="F35" s="2"/>
      <c r="G35" s="2"/>
      <c r="H35" s="2"/>
      <c r="I35" s="2"/>
      <c r="J35" s="2"/>
      <c r="K35" s="20"/>
      <c r="L35" s="22"/>
      <c r="M35" s="71"/>
      <c r="N35" s="4"/>
      <c r="O35" s="5"/>
      <c r="P35" s="19"/>
    </row>
    <row r="36" spans="1:16" ht="15.75" x14ac:dyDescent="0.25">
      <c r="A36" s="1"/>
      <c r="B36" s="71"/>
      <c r="C36" s="71"/>
      <c r="D36" s="71"/>
      <c r="E36" s="71"/>
      <c r="F36" s="2"/>
      <c r="G36" s="2"/>
      <c r="H36" s="2"/>
      <c r="I36" s="2"/>
      <c r="J36" s="2"/>
      <c r="K36" s="20"/>
      <c r="L36" s="22"/>
      <c r="M36" s="71"/>
      <c r="N36" s="4"/>
      <c r="O36" s="5"/>
      <c r="P36" s="19"/>
    </row>
    <row r="37" spans="1:16" ht="15.75" x14ac:dyDescent="0.25">
      <c r="A37" s="1"/>
      <c r="B37" s="71"/>
      <c r="C37" s="71"/>
      <c r="D37" s="71"/>
      <c r="E37" s="71"/>
      <c r="F37" s="2"/>
      <c r="G37" s="2"/>
      <c r="H37" s="2"/>
      <c r="I37" s="2"/>
      <c r="J37" s="2"/>
      <c r="K37" s="20"/>
      <c r="L37" s="22"/>
      <c r="M37" s="71"/>
      <c r="N37" s="4"/>
      <c r="O37" s="5"/>
      <c r="P37" s="19"/>
    </row>
    <row r="38" spans="1:16" ht="15.75" x14ac:dyDescent="0.25">
      <c r="A38" s="1"/>
      <c r="B38" s="71"/>
      <c r="C38" s="71"/>
      <c r="D38" s="71"/>
      <c r="E38" s="71"/>
      <c r="F38" s="2"/>
      <c r="G38" s="2"/>
      <c r="H38" s="2"/>
      <c r="I38" s="2"/>
      <c r="J38" s="2"/>
      <c r="K38" s="20"/>
      <c r="L38" s="22"/>
      <c r="M38" s="71"/>
      <c r="N38" s="4"/>
      <c r="O38" s="5"/>
      <c r="P38" s="19"/>
    </row>
    <row r="39" spans="1:16" ht="15.75" x14ac:dyDescent="0.25">
      <c r="A39" s="1"/>
      <c r="B39" s="71"/>
      <c r="C39" s="71"/>
      <c r="D39" s="71"/>
      <c r="E39" s="71"/>
      <c r="F39" s="2"/>
      <c r="G39" s="2"/>
      <c r="H39" s="2"/>
      <c r="I39" s="2"/>
      <c r="J39" s="2"/>
      <c r="K39" s="20"/>
      <c r="L39" s="22"/>
      <c r="M39" s="71"/>
      <c r="N39" s="4"/>
      <c r="O39" s="5"/>
      <c r="P39" s="19"/>
    </row>
    <row r="40" spans="1:16" ht="15.75" x14ac:dyDescent="0.25">
      <c r="A40" s="1"/>
      <c r="B40" s="71"/>
      <c r="C40" s="71"/>
      <c r="D40" s="71"/>
      <c r="E40" s="71"/>
      <c r="F40" s="2"/>
      <c r="G40" s="2"/>
      <c r="H40" s="2"/>
      <c r="I40" s="2"/>
      <c r="J40" s="2"/>
      <c r="K40" s="20"/>
      <c r="L40" s="22"/>
      <c r="M40" s="71"/>
      <c r="N40" s="4"/>
      <c r="O40" s="5"/>
      <c r="P40" s="19"/>
    </row>
    <row r="41" spans="1:16" ht="15.75" x14ac:dyDescent="0.25">
      <c r="A41" s="1"/>
      <c r="B41" s="71"/>
      <c r="C41" s="71"/>
      <c r="D41" s="71"/>
      <c r="E41" s="71"/>
      <c r="F41" s="2"/>
      <c r="G41" s="2"/>
      <c r="H41" s="2"/>
      <c r="I41" s="2"/>
      <c r="J41" s="2"/>
      <c r="K41" s="20"/>
      <c r="L41" s="22"/>
      <c r="M41" s="71"/>
      <c r="N41" s="4"/>
      <c r="O41" s="5"/>
      <c r="P41" s="19"/>
    </row>
    <row r="42" spans="1:16" ht="15.75" x14ac:dyDescent="0.25">
      <c r="A42" s="1"/>
      <c r="B42" s="71"/>
      <c r="C42" s="71"/>
      <c r="D42" s="71"/>
      <c r="E42" s="71"/>
      <c r="F42" s="2"/>
      <c r="G42" s="2"/>
      <c r="H42" s="2"/>
      <c r="I42" s="2"/>
      <c r="J42" s="2"/>
      <c r="K42" s="20"/>
      <c r="L42" s="22"/>
      <c r="M42" s="71"/>
      <c r="N42" s="4"/>
      <c r="O42" s="5"/>
      <c r="P42" s="19"/>
    </row>
    <row r="43" spans="1:16" ht="15.75" x14ac:dyDescent="0.25">
      <c r="A43" s="1"/>
      <c r="B43" s="71"/>
      <c r="C43" s="71"/>
      <c r="D43" s="71"/>
      <c r="E43" s="71"/>
      <c r="F43" s="2"/>
      <c r="G43" s="2"/>
      <c r="H43" s="2"/>
      <c r="I43" s="2"/>
      <c r="J43" s="2"/>
      <c r="K43" s="20"/>
      <c r="L43" s="22"/>
      <c r="M43" s="71"/>
      <c r="N43" s="4"/>
      <c r="O43" s="5"/>
      <c r="P43" s="19"/>
    </row>
    <row r="44" spans="1:16" ht="15.75" x14ac:dyDescent="0.25">
      <c r="A44" s="1"/>
      <c r="B44" s="71"/>
      <c r="C44" s="71"/>
      <c r="D44" s="71"/>
      <c r="E44" s="71"/>
      <c r="F44" s="2"/>
      <c r="G44" s="2"/>
      <c r="H44" s="2"/>
      <c r="I44" s="2"/>
      <c r="J44" s="2"/>
      <c r="K44" s="20"/>
      <c r="L44" s="22"/>
      <c r="M44" s="71"/>
      <c r="N44" s="4"/>
      <c r="O44" s="5"/>
      <c r="P44" s="19"/>
    </row>
    <row r="45" spans="1:16" ht="15.75" x14ac:dyDescent="0.25">
      <c r="A45" s="1"/>
      <c r="B45" s="71"/>
      <c r="C45" s="71"/>
      <c r="D45" s="71"/>
      <c r="E45" s="71"/>
      <c r="F45" s="2"/>
      <c r="G45" s="2"/>
      <c r="H45" s="2"/>
      <c r="I45" s="2"/>
      <c r="J45" s="2"/>
      <c r="K45" s="20"/>
      <c r="L45" s="22"/>
      <c r="M45" s="71"/>
      <c r="N45" s="4"/>
      <c r="O45" s="5"/>
      <c r="P45" s="19"/>
    </row>
    <row r="46" spans="1:16" ht="15.75" x14ac:dyDescent="0.25">
      <c r="A46" s="1"/>
      <c r="B46" s="71"/>
      <c r="C46" s="71"/>
      <c r="D46" s="71"/>
      <c r="E46" s="71"/>
      <c r="F46" s="2"/>
      <c r="G46" s="2"/>
      <c r="H46" s="2"/>
      <c r="I46" s="2"/>
      <c r="J46" s="2"/>
      <c r="K46" s="20"/>
      <c r="L46" s="22"/>
      <c r="M46" s="71"/>
      <c r="N46" s="4"/>
      <c r="O46" s="5"/>
      <c r="P46" s="19"/>
    </row>
    <row r="47" spans="1:16" ht="15.75" x14ac:dyDescent="0.25">
      <c r="A47" s="1"/>
      <c r="B47" s="71"/>
      <c r="C47" s="71"/>
      <c r="D47" s="71"/>
      <c r="E47" s="71"/>
      <c r="F47" s="2"/>
      <c r="G47" s="2"/>
      <c r="H47" s="2"/>
      <c r="I47" s="2"/>
      <c r="J47" s="2"/>
      <c r="K47" s="20"/>
      <c r="L47" s="22"/>
      <c r="M47" s="71"/>
      <c r="N47" s="4"/>
      <c r="O47" s="5"/>
      <c r="P47" s="19"/>
    </row>
    <row r="48" spans="1:16" ht="15.75" x14ac:dyDescent="0.25">
      <c r="A48" s="1"/>
      <c r="B48" s="71"/>
      <c r="C48" s="71"/>
      <c r="D48" s="71"/>
      <c r="E48" s="71"/>
      <c r="F48" s="2"/>
      <c r="G48" s="2"/>
      <c r="H48" s="2"/>
      <c r="I48" s="2"/>
      <c r="J48" s="2"/>
      <c r="K48" s="20"/>
      <c r="L48" s="22"/>
      <c r="M48" s="71"/>
      <c r="N48" s="4"/>
      <c r="O48" s="5"/>
      <c r="P48" s="19"/>
    </row>
    <row r="49" spans="1:16" ht="15.75" x14ac:dyDescent="0.25">
      <c r="A49" s="1"/>
      <c r="B49" s="71"/>
      <c r="C49" s="71"/>
      <c r="D49" s="71"/>
      <c r="E49" s="71"/>
      <c r="F49" s="2"/>
      <c r="G49" s="2"/>
      <c r="H49" s="2"/>
      <c r="I49" s="2"/>
      <c r="J49" s="2"/>
      <c r="K49" s="20"/>
      <c r="L49" s="22"/>
      <c r="M49" s="71"/>
      <c r="N49" s="4"/>
      <c r="O49" s="5"/>
      <c r="P49" s="19"/>
    </row>
    <row r="50" spans="1:16" ht="15.75" x14ac:dyDescent="0.25">
      <c r="A50" s="1"/>
      <c r="B50" s="71"/>
      <c r="C50" s="71"/>
      <c r="D50" s="71"/>
      <c r="E50" s="71"/>
      <c r="F50" s="2"/>
      <c r="G50" s="2"/>
      <c r="H50" s="2"/>
      <c r="I50" s="2"/>
      <c r="J50" s="2"/>
      <c r="K50" s="20"/>
      <c r="L50" s="22"/>
      <c r="M50" s="71"/>
      <c r="N50" s="4"/>
      <c r="O50" s="5"/>
      <c r="P50" s="19"/>
    </row>
    <row r="51" spans="1:16" ht="15.75" x14ac:dyDescent="0.25">
      <c r="A51" s="1"/>
      <c r="B51" s="71"/>
      <c r="C51" s="71"/>
      <c r="D51" s="71"/>
      <c r="E51" s="71"/>
      <c r="F51" s="2"/>
      <c r="G51" s="2"/>
      <c r="H51" s="2"/>
      <c r="I51" s="2"/>
      <c r="J51" s="2"/>
      <c r="K51" s="20"/>
      <c r="L51" s="22"/>
      <c r="M51" s="71"/>
      <c r="N51" s="4"/>
      <c r="O51" s="5"/>
      <c r="P51" s="19"/>
    </row>
    <row r="52" spans="1:16" ht="15.75" x14ac:dyDescent="0.25">
      <c r="A52" s="1"/>
      <c r="B52" s="71"/>
      <c r="C52" s="71"/>
      <c r="D52" s="71"/>
      <c r="E52" s="71"/>
      <c r="F52" s="2"/>
      <c r="G52" s="2"/>
      <c r="H52" s="2"/>
      <c r="I52" s="2"/>
      <c r="J52" s="2"/>
      <c r="K52" s="20"/>
      <c r="L52" s="22"/>
      <c r="M52" s="71"/>
      <c r="N52" s="4"/>
      <c r="O52" s="5"/>
      <c r="P52" s="19"/>
    </row>
    <row r="53" spans="1:16" ht="15.75" x14ac:dyDescent="0.25">
      <c r="A53" s="1"/>
      <c r="B53" s="71"/>
      <c r="C53" s="71"/>
      <c r="D53" s="71"/>
      <c r="E53" s="71"/>
      <c r="F53" s="2"/>
      <c r="G53" s="2"/>
      <c r="H53" s="2"/>
      <c r="I53" s="2"/>
      <c r="J53" s="2"/>
      <c r="K53" s="20"/>
      <c r="L53" s="22"/>
      <c r="M53" s="71"/>
      <c r="N53" s="4"/>
      <c r="O53" s="5"/>
      <c r="P53" s="6"/>
    </row>
    <row r="54" spans="1:16" ht="15.75" x14ac:dyDescent="0.25">
      <c r="A54" s="1"/>
      <c r="B54" s="71"/>
      <c r="C54" s="71"/>
      <c r="D54" s="71"/>
      <c r="E54" s="71"/>
      <c r="F54" s="2"/>
      <c r="G54" s="2"/>
      <c r="H54" s="2"/>
      <c r="I54" s="2"/>
      <c r="J54" s="2"/>
      <c r="K54" s="20"/>
      <c r="L54" s="22"/>
      <c r="M54" s="71"/>
      <c r="N54" s="4"/>
      <c r="O54" s="5"/>
      <c r="P54" s="6"/>
    </row>
    <row r="55" spans="1:16" ht="15.75" x14ac:dyDescent="0.25">
      <c r="A55" s="1"/>
      <c r="B55" s="71"/>
      <c r="C55" s="71"/>
      <c r="D55" s="71"/>
      <c r="E55" s="71"/>
      <c r="F55" s="2"/>
      <c r="G55" s="2"/>
      <c r="H55" s="2"/>
      <c r="I55" s="2"/>
      <c r="J55" s="2"/>
      <c r="K55" s="20"/>
      <c r="L55" s="22"/>
      <c r="M55" s="71"/>
      <c r="N55" s="4"/>
      <c r="O55" s="5"/>
      <c r="P55" s="6"/>
    </row>
    <row r="56" spans="1:16" ht="15.75" x14ac:dyDescent="0.25">
      <c r="A56" s="1"/>
      <c r="B56" s="71"/>
      <c r="C56" s="71"/>
      <c r="D56" s="71"/>
      <c r="E56" s="71"/>
      <c r="F56" s="2"/>
      <c r="G56" s="2"/>
      <c r="H56" s="2"/>
      <c r="I56" s="2"/>
      <c r="J56" s="2"/>
      <c r="K56" s="20"/>
      <c r="L56" s="22"/>
      <c r="M56" s="71"/>
      <c r="N56" s="4"/>
      <c r="O56" s="5"/>
      <c r="P56" s="6"/>
    </row>
    <row r="57" spans="1:16" ht="15.75" x14ac:dyDescent="0.25">
      <c r="A57" s="1"/>
      <c r="B57" s="71"/>
      <c r="C57" s="71"/>
      <c r="D57" s="71"/>
      <c r="E57" s="71"/>
      <c r="F57" s="2"/>
      <c r="G57" s="2"/>
      <c r="H57" s="2"/>
      <c r="I57" s="2"/>
      <c r="J57" s="2"/>
      <c r="K57" s="20"/>
      <c r="L57" s="22"/>
      <c r="M57" s="71"/>
      <c r="N57" s="4"/>
      <c r="O57" s="5"/>
      <c r="P57" s="6"/>
    </row>
    <row r="58" spans="1:16" ht="15.75" x14ac:dyDescent="0.25">
      <c r="A58" s="1"/>
      <c r="B58" s="71"/>
      <c r="C58" s="71"/>
      <c r="D58" s="71"/>
      <c r="E58" s="71"/>
      <c r="F58" s="2"/>
      <c r="G58" s="2"/>
      <c r="H58" s="2"/>
      <c r="I58" s="2"/>
      <c r="J58" s="2"/>
      <c r="K58" s="20"/>
      <c r="L58" s="22"/>
      <c r="M58" s="71"/>
      <c r="N58" s="4"/>
      <c r="O58" s="5"/>
      <c r="P58" s="6"/>
    </row>
    <row r="59" spans="1:16" ht="15.75" x14ac:dyDescent="0.25">
      <c r="A59" s="1"/>
      <c r="B59" s="71"/>
      <c r="C59" s="71"/>
      <c r="D59" s="71"/>
      <c r="E59" s="71"/>
      <c r="F59" s="2"/>
      <c r="G59" s="2"/>
      <c r="H59" s="2"/>
      <c r="I59" s="2"/>
      <c r="J59" s="2"/>
      <c r="K59" s="20"/>
      <c r="L59" s="22"/>
      <c r="M59" s="71"/>
      <c r="N59" s="4"/>
      <c r="O59" s="5"/>
      <c r="P59" s="6"/>
    </row>
    <row r="60" spans="1:16" ht="15.75" x14ac:dyDescent="0.25">
      <c r="A60" s="1"/>
      <c r="B60" s="71"/>
      <c r="C60" s="71"/>
      <c r="D60" s="71"/>
      <c r="E60" s="71"/>
      <c r="F60" s="2"/>
      <c r="G60" s="2"/>
      <c r="H60" s="2"/>
      <c r="I60" s="2"/>
      <c r="J60" s="2"/>
      <c r="K60" s="20"/>
      <c r="L60" s="22"/>
      <c r="M60" s="71"/>
      <c r="N60" s="4"/>
      <c r="O60" s="5"/>
      <c r="P60" s="6"/>
    </row>
    <row r="61" spans="1:16" ht="15.75" x14ac:dyDescent="0.25">
      <c r="A61" s="1"/>
      <c r="B61" s="71"/>
      <c r="C61" s="71"/>
      <c r="D61" s="71"/>
      <c r="E61" s="71"/>
      <c r="F61" s="2"/>
      <c r="G61" s="2"/>
      <c r="H61" s="2"/>
      <c r="I61" s="2"/>
      <c r="J61" s="2"/>
      <c r="K61" s="20"/>
      <c r="L61" s="22"/>
      <c r="M61" s="71"/>
      <c r="N61" s="4"/>
      <c r="O61" s="5"/>
      <c r="P61" s="6"/>
    </row>
    <row r="62" spans="1:16" ht="15.75" x14ac:dyDescent="0.25">
      <c r="A62" s="1"/>
      <c r="B62" s="71"/>
      <c r="C62" s="71"/>
      <c r="D62" s="71"/>
      <c r="E62" s="71"/>
      <c r="F62" s="2"/>
      <c r="G62" s="2"/>
      <c r="H62" s="2"/>
      <c r="I62" s="2"/>
      <c r="J62" s="2"/>
      <c r="K62" s="20"/>
      <c r="L62" s="22"/>
      <c r="M62" s="71"/>
      <c r="N62" s="4"/>
      <c r="O62" s="5"/>
      <c r="P62" s="6"/>
    </row>
    <row r="63" spans="1:16" ht="15.75" x14ac:dyDescent="0.25">
      <c r="A63" s="1"/>
      <c r="B63" s="71"/>
      <c r="C63" s="71"/>
      <c r="D63" s="71"/>
      <c r="E63" s="71"/>
      <c r="F63" s="2"/>
      <c r="G63" s="2"/>
      <c r="H63" s="2"/>
      <c r="I63" s="2"/>
      <c r="J63" s="2"/>
      <c r="K63" s="20"/>
      <c r="L63" s="22"/>
      <c r="M63" s="71"/>
      <c r="N63" s="4"/>
      <c r="O63" s="5"/>
      <c r="P63" s="6"/>
    </row>
    <row r="64" spans="1:16" ht="15.75" x14ac:dyDescent="0.25">
      <c r="A64" s="1"/>
      <c r="B64" s="71"/>
      <c r="C64" s="71"/>
      <c r="D64" s="71"/>
      <c r="E64" s="71"/>
      <c r="F64" s="2"/>
      <c r="G64" s="2"/>
      <c r="H64" s="2"/>
      <c r="I64" s="2"/>
      <c r="J64" s="2"/>
      <c r="K64" s="20"/>
      <c r="L64" s="22"/>
      <c r="M64" s="71"/>
      <c r="N64" s="4"/>
      <c r="O64" s="5"/>
      <c r="P64" s="6"/>
    </row>
    <row r="65" spans="1:16" ht="15.75" x14ac:dyDescent="0.25">
      <c r="A65" s="1"/>
      <c r="B65" s="71"/>
      <c r="C65" s="71"/>
      <c r="D65" s="71"/>
      <c r="E65" s="71"/>
      <c r="F65" s="2"/>
      <c r="G65" s="2"/>
      <c r="H65" s="2"/>
      <c r="I65" s="2"/>
      <c r="J65" s="2"/>
      <c r="K65" s="20"/>
      <c r="L65" s="22"/>
      <c r="M65" s="71"/>
      <c r="N65" s="4"/>
      <c r="O65" s="5"/>
      <c r="P65" s="6"/>
    </row>
    <row r="66" spans="1:16" ht="15.75" x14ac:dyDescent="0.25">
      <c r="A66" s="1"/>
      <c r="B66" s="71"/>
      <c r="C66" s="71"/>
      <c r="D66" s="71"/>
      <c r="E66" s="71"/>
      <c r="F66" s="2"/>
      <c r="G66" s="2"/>
      <c r="H66" s="2"/>
      <c r="I66" s="2"/>
      <c r="J66" s="2"/>
      <c r="K66" s="20"/>
      <c r="L66" s="22"/>
      <c r="M66" s="71"/>
      <c r="N66" s="4"/>
      <c r="O66" s="5"/>
      <c r="P66" s="6"/>
    </row>
    <row r="67" spans="1:16" ht="15.75" x14ac:dyDescent="0.25">
      <c r="A67" s="1"/>
      <c r="B67" s="71"/>
      <c r="C67" s="71"/>
      <c r="D67" s="71"/>
      <c r="E67" s="71"/>
      <c r="F67" s="2"/>
      <c r="G67" s="2"/>
      <c r="H67" s="2"/>
      <c r="I67" s="2"/>
      <c r="J67" s="2"/>
      <c r="K67" s="20"/>
      <c r="L67" s="22"/>
      <c r="M67" s="71"/>
      <c r="N67" s="4"/>
      <c r="O67" s="5"/>
      <c r="P67" s="6"/>
    </row>
    <row r="68" spans="1:16" ht="15.75" x14ac:dyDescent="0.25">
      <c r="A68" s="1"/>
      <c r="B68" s="71"/>
      <c r="C68" s="71"/>
      <c r="D68" s="71"/>
      <c r="E68" s="71"/>
      <c r="F68" s="2"/>
      <c r="G68" s="2"/>
      <c r="H68" s="2"/>
      <c r="I68" s="2"/>
      <c r="J68" s="2"/>
      <c r="K68" s="20"/>
      <c r="L68" s="22"/>
      <c r="M68" s="71"/>
      <c r="N68" s="4"/>
      <c r="O68" s="5"/>
      <c r="P68" s="6"/>
    </row>
    <row r="69" spans="1:16" ht="15.75" x14ac:dyDescent="0.25">
      <c r="A69" s="1"/>
      <c r="B69" s="71"/>
      <c r="C69" s="71"/>
      <c r="D69" s="71"/>
      <c r="E69" s="71"/>
      <c r="F69" s="2"/>
      <c r="G69" s="2"/>
      <c r="H69" s="2"/>
      <c r="I69" s="2"/>
      <c r="J69" s="2"/>
      <c r="K69" s="20"/>
      <c r="L69" s="22"/>
      <c r="M69" s="71"/>
      <c r="N69" s="4"/>
      <c r="O69" s="5"/>
      <c r="P69" s="6"/>
    </row>
    <row r="70" spans="1:16" ht="15.75" x14ac:dyDescent="0.25">
      <c r="A70" s="1"/>
      <c r="B70" s="71"/>
      <c r="C70" s="71"/>
      <c r="D70" s="71"/>
      <c r="E70" s="71"/>
      <c r="F70" s="2"/>
      <c r="G70" s="2"/>
      <c r="H70" s="2"/>
      <c r="I70" s="2"/>
      <c r="J70" s="2"/>
      <c r="K70" s="20"/>
      <c r="L70" s="22"/>
      <c r="M70" s="71"/>
      <c r="N70" s="4"/>
      <c r="O70" s="5"/>
      <c r="P70" s="6"/>
    </row>
    <row r="71" spans="1:16" ht="15.75" x14ac:dyDescent="0.25">
      <c r="A71" s="1"/>
      <c r="B71" s="71"/>
      <c r="C71" s="71"/>
      <c r="D71" s="71"/>
      <c r="E71" s="71"/>
      <c r="F71" s="2"/>
      <c r="G71" s="2"/>
      <c r="H71" s="2"/>
      <c r="I71" s="2"/>
      <c r="J71" s="2"/>
      <c r="K71" s="20"/>
      <c r="L71" s="22"/>
      <c r="M71" s="71"/>
      <c r="N71" s="4"/>
      <c r="O71" s="5"/>
      <c r="P71" s="6"/>
    </row>
    <row r="72" spans="1:16" ht="15.75" x14ac:dyDescent="0.25">
      <c r="A72" s="1"/>
      <c r="B72" s="71"/>
      <c r="C72" s="71"/>
      <c r="D72" s="71"/>
      <c r="E72" s="71"/>
      <c r="F72" s="2"/>
      <c r="G72" s="2"/>
      <c r="H72" s="2"/>
      <c r="I72" s="2"/>
      <c r="J72" s="2"/>
      <c r="K72" s="20"/>
      <c r="L72" s="22"/>
      <c r="M72" s="71"/>
      <c r="N72" s="4"/>
      <c r="O72" s="5"/>
      <c r="P72" s="6"/>
    </row>
    <row r="73" spans="1:16" ht="15.75" x14ac:dyDescent="0.25">
      <c r="A73" s="1"/>
      <c r="B73" s="71"/>
      <c r="C73" s="71"/>
      <c r="D73" s="71"/>
      <c r="E73" s="71"/>
      <c r="F73" s="2"/>
      <c r="G73" s="2"/>
      <c r="H73" s="2"/>
      <c r="I73" s="2"/>
      <c r="J73" s="2"/>
      <c r="K73" s="20"/>
      <c r="L73" s="22"/>
      <c r="M73" s="71"/>
      <c r="N73" s="4"/>
      <c r="O73" s="5"/>
      <c r="P73" s="6"/>
    </row>
    <row r="74" spans="1:16" ht="15.75" x14ac:dyDescent="0.25">
      <c r="A74" s="1"/>
      <c r="B74" s="71"/>
      <c r="C74" s="71"/>
      <c r="D74" s="71"/>
      <c r="E74" s="71"/>
      <c r="F74" s="2"/>
      <c r="G74" s="2"/>
      <c r="H74" s="2"/>
      <c r="I74" s="2"/>
      <c r="J74" s="2"/>
      <c r="K74" s="20"/>
      <c r="L74" s="22"/>
      <c r="M74" s="71"/>
      <c r="N74" s="4"/>
      <c r="O74" s="5"/>
      <c r="P74" s="6"/>
    </row>
    <row r="75" spans="1:16" ht="15.75" x14ac:dyDescent="0.25">
      <c r="A75" s="1"/>
      <c r="B75" s="71"/>
      <c r="C75" s="71"/>
      <c r="D75" s="71"/>
      <c r="E75" s="71"/>
      <c r="F75" s="2"/>
      <c r="G75" s="2"/>
      <c r="H75" s="2"/>
      <c r="I75" s="2"/>
      <c r="J75" s="2"/>
      <c r="K75" s="20"/>
      <c r="L75" s="22"/>
      <c r="M75" s="71"/>
      <c r="N75" s="4"/>
      <c r="O75" s="5"/>
      <c r="P75" s="6"/>
    </row>
    <row r="76" spans="1:16" ht="15.75" x14ac:dyDescent="0.25">
      <c r="A76" s="1"/>
      <c r="B76" s="71"/>
      <c r="C76" s="71"/>
      <c r="D76" s="71"/>
      <c r="E76" s="71"/>
      <c r="F76" s="2"/>
      <c r="G76" s="2"/>
      <c r="H76" s="2"/>
      <c r="I76" s="2"/>
      <c r="J76" s="2"/>
      <c r="K76" s="20"/>
      <c r="L76" s="22"/>
      <c r="M76" s="71"/>
      <c r="N76" s="4"/>
      <c r="O76" s="5"/>
      <c r="P76" s="6"/>
    </row>
    <row r="77" spans="1:16" ht="15.75" x14ac:dyDescent="0.25">
      <c r="A77" s="1"/>
      <c r="B77" s="71"/>
      <c r="C77" s="71"/>
      <c r="D77" s="71"/>
      <c r="E77" s="71"/>
      <c r="F77" s="2"/>
      <c r="G77" s="2"/>
      <c r="H77" s="2"/>
      <c r="I77" s="2"/>
      <c r="J77" s="2"/>
      <c r="K77" s="20"/>
      <c r="L77" s="22"/>
      <c r="M77" s="71"/>
      <c r="N77" s="4"/>
      <c r="O77" s="5"/>
      <c r="P77" s="6"/>
    </row>
    <row r="78" spans="1:16" ht="15.75" x14ac:dyDescent="0.25">
      <c r="A78" s="1"/>
      <c r="B78" s="71"/>
      <c r="C78" s="71"/>
      <c r="D78" s="71"/>
      <c r="E78" s="71"/>
      <c r="F78" s="2"/>
      <c r="G78" s="2"/>
      <c r="H78" s="2"/>
      <c r="I78" s="2"/>
      <c r="J78" s="2"/>
      <c r="K78" s="20"/>
      <c r="L78" s="22"/>
      <c r="M78" s="71"/>
      <c r="N78" s="4"/>
      <c r="O78" s="5"/>
      <c r="P78" s="6"/>
    </row>
    <row r="79" spans="1:16" ht="15.75" x14ac:dyDescent="0.25">
      <c r="A79" s="1"/>
      <c r="B79" s="71"/>
      <c r="C79" s="71"/>
      <c r="D79" s="71"/>
      <c r="E79" s="71"/>
      <c r="F79" s="2"/>
      <c r="G79" s="2"/>
      <c r="H79" s="2"/>
      <c r="I79" s="2"/>
      <c r="J79" s="2"/>
      <c r="K79" s="20"/>
      <c r="L79" s="22"/>
      <c r="M79" s="71"/>
      <c r="N79" s="4"/>
      <c r="O79" s="5"/>
      <c r="P79" s="6"/>
    </row>
    <row r="80" spans="1:16" ht="15.75" x14ac:dyDescent="0.25">
      <c r="A80" s="1"/>
      <c r="B80" s="71"/>
      <c r="C80" s="71"/>
      <c r="D80" s="71"/>
      <c r="E80" s="71"/>
      <c r="F80" s="2"/>
      <c r="G80" s="2"/>
      <c r="H80" s="2"/>
      <c r="I80" s="2"/>
      <c r="J80" s="2"/>
      <c r="K80" s="20"/>
      <c r="L80" s="22"/>
      <c r="M80" s="71"/>
      <c r="N80" s="4"/>
      <c r="O80" s="5"/>
      <c r="P80" s="6"/>
    </row>
    <row r="81" spans="1:16" ht="15" customHeight="1" x14ac:dyDescent="0.25">
      <c r="A81" s="1"/>
      <c r="B81" s="71"/>
      <c r="C81" s="71"/>
      <c r="D81" s="71"/>
      <c r="E81" s="71"/>
      <c r="F81" s="2"/>
      <c r="G81" s="2"/>
      <c r="H81" s="2"/>
      <c r="I81" s="2"/>
      <c r="J81" s="2"/>
      <c r="K81" s="20"/>
      <c r="L81" s="22"/>
      <c r="M81" s="71"/>
      <c r="N81" s="4"/>
      <c r="O81" s="5"/>
      <c r="P81" s="6"/>
    </row>
  </sheetData>
  <autoFilter ref="A14:R29" xr:uid="{00000000-0001-0000-0000-000000000000}"/>
  <mergeCells count="20">
    <mergeCell ref="B9:D9"/>
    <mergeCell ref="A15:A19"/>
    <mergeCell ref="B3:D3"/>
    <mergeCell ref="H1:K1"/>
    <mergeCell ref="H2:K2"/>
    <mergeCell ref="C2:D2"/>
    <mergeCell ref="C1:D1"/>
    <mergeCell ref="A26:A28"/>
    <mergeCell ref="B26:B28"/>
    <mergeCell ref="C26:C28"/>
    <mergeCell ref="D26:D28"/>
    <mergeCell ref="B15:B19"/>
    <mergeCell ref="C15:C19"/>
    <mergeCell ref="D15:D16"/>
    <mergeCell ref="D17:D19"/>
    <mergeCell ref="A20:A25"/>
    <mergeCell ref="B20:B25"/>
    <mergeCell ref="C20:C25"/>
    <mergeCell ref="D20:D22"/>
    <mergeCell ref="D23:D24"/>
  </mergeCells>
  <dataValidations xWindow="923" yWindow="632" count="6">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15:J28" xr:uid="{5E2291CC-3DB2-48F6-89F9-5856FA1A56F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15" xr:uid="{FC7AA54D-3921-4E79-A499-6DC8FFA190E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15:H17" xr:uid="{ACB43149-F8C6-40B1-AD7C-3D52009DA0C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15" xr:uid="{4223980D-8C3C-40D1-9207-6B94DC7FB0F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15:F22 F25:F28" xr:uid="{8CA5414C-19F6-48D9-A7B5-73CBED08771D}">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26:Q27 M15:O28" xr:uid="{2B6BE467-A7F3-45E9-9FE8-C574CD26BAFC}">
      <formula1>0</formula1>
      <formula2>390</formula2>
    </dataValidation>
  </dataValidations>
  <hyperlinks>
    <hyperlink ref="Q15" r:id="rId1" display="https://sve.mintrabajo.gov.co/suiteve/imp/improvementVE?soa=11&amp;mdl=imp&amp;_sveVrs=961420210902&amp;mis=imp-D-8" xr:uid="{80070FF8-40AF-45C0-B982-00ABE140AFFD}"/>
    <hyperlink ref="Q16" r:id="rId2" display="https://sve.mintrabajo.gov.co/suiteve/imp/improvementVE?soa=11&amp;mdl=imp&amp;_sveVrs=961420210902&amp;mis=imp-D-8" xr:uid="{49A02EB4-D8E4-43A3-A516-4576995940D3}"/>
    <hyperlink ref="Q17" r:id="rId3" display="https://sve.mintrabajo.gov.co/suiteve/imp/improvementVE?soa=11&amp;mdl=imp&amp;_sveVrs=961420210902&amp;mis=imp-D-8" xr:uid="{937901C1-7C88-4AA9-AB86-3EF26A6117C8}"/>
    <hyperlink ref="Q18" r:id="rId4" display="https://sve.mintrabajo.gov.co/suiteve/imp/improvementVE?soa=11&amp;mdl=imp&amp;_sveVrs=961420210902&amp;mis=imp-D-8" xr:uid="{31C7A2E3-28E5-4CD7-B161-5D557D2A2C41}"/>
    <hyperlink ref="Q19" r:id="rId5" display="https://sve.mintrabajo.gov.co/suiteve/imp/improvementVE?soa=11&amp;mdl=imp&amp;_sveVrs=961420210902&amp;mis=imp-D-8" xr:uid="{C7BB4586-F706-4EAB-85F5-C096A01E8C3F}"/>
    <hyperlink ref="Q20" r:id="rId6" display="https://sve.mintrabajo.gov.co/suiteve/imp/improvementVE?soa=11&amp;mdl=imp&amp;_sveVrs=961420210902&amp;mis=imp-D-8" xr:uid="{BC1D851E-9779-4BDA-9DF8-CC51E2726888}"/>
    <hyperlink ref="Q21" r:id="rId7" display="https://sve.mintrabajo.gov.co/suiteve/imp/improvementVE?soa=11&amp;mdl=imp&amp;_sveVrs=961420210902&amp;mis=imp-D-8" xr:uid="{5BEE1A4A-85A5-4445-B974-8CD5C62BF249}"/>
    <hyperlink ref="Q22" r:id="rId8" display="https://sve.mintrabajo.gov.co/suiteve/imp/improvementVE?soa=11&amp;mdl=imp&amp;_sveVrs=961420210902&amp;mis=imp-D-8" xr:uid="{3FB254D7-D1EE-48C9-89ED-49F4885561F4}"/>
    <hyperlink ref="Q23" r:id="rId9" display="https://sve.mintrabajo.gov.co/suiteve/imp/improvementVE?soa=11&amp;mdl=imp&amp;_sveVrs=961420210902&amp;mis=imp-D-8" xr:uid="{C60DF8D0-71AC-4353-B219-F0A451997FA5}"/>
    <hyperlink ref="Q24" r:id="rId10" display="https://sve.mintrabajo.gov.co/suiteve/imp/improvementVE?soa=11&amp;mdl=imp&amp;_sveVrs=961420210902&amp;mis=imp-D-8" xr:uid="{E077C168-E109-465B-8ED3-54D5CBCE1684}"/>
    <hyperlink ref="Q25" r:id="rId11" display="https://sve.mintrabajo.gov.co/suiteve/imp/improvementVE?soa=11&amp;mdl=imp&amp;_sveVrs=961420210902&amp;mis=imp-D-8" xr:uid="{F2FE2E94-3E53-4A91-9B62-F1635DE7D5EE}"/>
    <hyperlink ref="Q26" r:id="rId12" display="https://sve.mintrabajo.gov.co/suiteve/imp/improvementVE?soa=11&amp;mdl=imp&amp;_sveVrs=961420210902&amp;mis=imp-D-8" xr:uid="{E407D6E2-7946-4252-B54C-8E9E03F2E4C5}"/>
    <hyperlink ref="Q27" r:id="rId13" display="https://sve.mintrabajo.gov.co/suiteve/imp/improvementVE?soa=11&amp;mdl=imp&amp;_sveVrs=961420210902&amp;mis=imp-D-8" xr:uid="{2A54F79D-D5CD-47B4-93F8-F94B2656E539}"/>
    <hyperlink ref="Q28" r:id="rId14" display="https://sve.mintrabajo.gov.co/suiteve/imp/improvementVE?soa=11&amp;mdl=imp&amp;_sveVrs=961420210902&amp;mis=imp-D-8" xr:uid="{DC14E2DA-2D12-4D36-8B98-2D3CC108B203}"/>
  </hyperlinks>
  <printOptions horizontalCentered="1"/>
  <pageMargins left="0.23622047244094491" right="0.23622047244094491" top="0" bottom="0.74803149606299213" header="0.31496062992125984" footer="0.31496062992125984"/>
  <pageSetup paperSize="14" scale="47" orientation="landscape" r:id="rId15"/>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a 30-06-2022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Andrea Salazar Sarmiento</cp:lastModifiedBy>
  <cp:lastPrinted>2022-06-03T15:27:42Z</cp:lastPrinted>
  <dcterms:created xsi:type="dcterms:W3CDTF">2018-12-11T20:36:16Z</dcterms:created>
  <dcterms:modified xsi:type="dcterms:W3CDTF">2022-07-19T20:39:23Z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0x010100EAF537F123F69F499C4143A86C438FF1</vt:lpwstr>
  </property>
</Properties>
</file>