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_EPG034_EjecucionPresupuesta" sheetId="1" r:id="rId1"/>
  </sheets>
  <definedNames>
    <definedName name="_xlnm.Print_Area" localSheetId="0">'REP_EPG034_EjecucionPresupuesta'!$A$1:$M$53</definedName>
    <definedName name="_xlnm.Print_Titles" localSheetId="0">'REP_EPG034_EjecucionPresupuesta'!$1:$3</definedName>
  </definedNames>
  <calcPr fullCalcOnLoad="1"/>
</workbook>
</file>

<file path=xl/sharedStrings.xml><?xml version="1.0" encoding="utf-8"?>
<sst xmlns="http://schemas.openxmlformats.org/spreadsheetml/2006/main" count="228" uniqueCount="103">
  <si>
    <t>RUBRO</t>
  </si>
  <si>
    <t>FUENTE</t>
  </si>
  <si>
    <t>REC</t>
  </si>
  <si>
    <t>SIT</t>
  </si>
  <si>
    <t>DESCRIPCION</t>
  </si>
  <si>
    <t>APR. INICIAL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</si>
  <si>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</si>
  <si>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</si>
  <si>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</si>
  <si>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</si>
  <si>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</si>
  <si>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</si>
  <si>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</si>
  <si>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</si>
  <si>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</si>
  <si>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</si>
  <si>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</si>
  <si>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</si>
  <si>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</si>
  <si>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</si>
  <si>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</si>
  <si>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</si>
  <si>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</si>
  <si>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</si>
  <si>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</si>
  <si>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</si>
  <si>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A-1-0-1-999</t>
  </si>
  <si>
    <t>PAGOS PASIVOS EXIGIBLES VIGENCIA EXPIRADAS</t>
  </si>
  <si>
    <t>A-1-0-2</t>
  </si>
  <si>
    <t>SERVICIOS PERSONALES INDIRECTOS</t>
  </si>
  <si>
    <t>A-1-0-2-999</t>
  </si>
  <si>
    <t xml:space="preserve">PAGO PASIVOS EXIGIBLES VIGENCIAS EXPIRADAS </t>
  </si>
  <si>
    <t>A-1-0-5</t>
  </si>
  <si>
    <t>CONTRIBUCIONES INHERENTES A LA NOMINA SECTOR PRIVADO Y PUBLICO</t>
  </si>
  <si>
    <t>A-2-0-3</t>
  </si>
  <si>
    <t>IMPUESTOS Y MULTAS</t>
  </si>
  <si>
    <t>A-2-0-3-999</t>
  </si>
  <si>
    <t>A-2-0-4</t>
  </si>
  <si>
    <t>ADQUISICION DE BIENES Y SERVICIOS</t>
  </si>
  <si>
    <t>A-2-0-4-999</t>
  </si>
  <si>
    <t>A-3-1-1-14</t>
  </si>
  <si>
    <t>FORTALECIMIENTO DE LAS ASOCIACIONES Y LIGAS DE CONSUMIDORES</t>
  </si>
  <si>
    <t>A-3-1-1-19</t>
  </si>
  <si>
    <t>PROGRAMA ACTUALIZACION DE LIDERES SINDICALES</t>
  </si>
  <si>
    <t>A-3-2-1-1</t>
  </si>
  <si>
    <t>CUOTA DE AUDITAJE CONTRANAL</t>
  </si>
  <si>
    <t>SSF</t>
  </si>
  <si>
    <t>11</t>
  </si>
  <si>
    <t>A-3-2-1-8</t>
  </si>
  <si>
    <t>CONSEJO NACIONAL DEL TRABAJO SOCIAL</t>
  </si>
  <si>
    <t>A-3-2-3-5</t>
  </si>
  <si>
    <t>FINANCIACION PENSIONES REGIMEN DE PRIMA MEDIA CON PRESTACION DEFINIDA COLPENSIONES - LEY 1151 DE 2007 Y DECRETO 2011 DE 2012</t>
  </si>
  <si>
    <t>A-3-4-1-1</t>
  </si>
  <si>
    <t>ORGANIZACION INTERNACIONAL DEL TRABAJO (LEY 49 / 1919) - OIT</t>
  </si>
  <si>
    <t>A-3-4-1-82</t>
  </si>
  <si>
    <t>ORGANIZACION IBEROAMERICANA DE SEGURIDAD SOCIAL OISS (LEY 65 / 1981).</t>
  </si>
  <si>
    <t>A-3-5-1-9</t>
  </si>
  <si>
    <t>FONDO DE PENSIONES PUBLICAS DE NIVEL NACIONAL - PENSIONES SUPERINTENDENCIA DE VALORES</t>
  </si>
  <si>
    <t>A-3-5-1-10</t>
  </si>
  <si>
    <t>FONDO DE PENSIONES PUBLICAS DEL NIVEL NACIONAL - CAJANAL PENSIONES</t>
  </si>
  <si>
    <t>A-3-5-1-11</t>
  </si>
  <si>
    <t>16</t>
  </si>
  <si>
    <t>FONDO DE PENSIONES PUBLICAS DEL NIVEL NACIONAL - CARBOCOL</t>
  </si>
  <si>
    <t>A-3-5-1-12</t>
  </si>
  <si>
    <t>FONDO DE PENSIONES PUBLICAS DEL NIVEL NACIONAL - PENSIONES CAJA DE CREDITO AGRARIO INDUSTRIAL Y MINERO</t>
  </si>
  <si>
    <t>A-3-5-1-13</t>
  </si>
  <si>
    <t>FONDO DE PENSIONES PUBLICAS DEL NIVEL NACIONAL - PENSIONES FONPRENOR</t>
  </si>
  <si>
    <t>A-3-5-1-14</t>
  </si>
  <si>
    <t>FONDO DE PENSIONES PUBLICAS DEL NIVEL NACIONAL - PENSIONES SUPERINDUSTRIA Y COMERCIO</t>
  </si>
  <si>
    <t>A-3-5-1-15</t>
  </si>
  <si>
    <t>FONDO DE PENSIONES PUBLICAS DEL NIVEL NACIONAL - PENSIONES SUPERSOCIEDADES</t>
  </si>
  <si>
    <t>A-3-5-1-16</t>
  </si>
  <si>
    <t>FONDO DE PENSIONES PUBLICAS DEL NIVEL NACIONAL -PENSIONES CVC - EPSA</t>
  </si>
  <si>
    <t>A-3-5-1-17</t>
  </si>
  <si>
    <t>FONDO DE PENSIONES PUBLICAS DEL NIVEL NACIONAL-PENSIONES FONDO PASIVO SOCIAL EMPRESA PUERTOS DE COLOMBIA</t>
  </si>
  <si>
    <t>A-3-5-1-19</t>
  </si>
  <si>
    <t>FONDO PRESTACIONES DE LOS PENSIONADOS DE LAS EMPRESAS PRODUCTORAS  DE METALES PRECIOSOS DEL CHOCO</t>
  </si>
  <si>
    <t>A-3-5-1-28</t>
  </si>
  <si>
    <t>MESADAS PENSIONALES DE LAS EMPRESAS DE OBRAS SANITARIAS EMPOS</t>
  </si>
  <si>
    <t>A-3-5-1-33</t>
  </si>
  <si>
    <t>MESADAS PENSIONALES PROSOCIAL EN LIQUIDACION</t>
  </si>
  <si>
    <t>A-3-5-1-37</t>
  </si>
  <si>
    <t>FONDO DE PENSIONES PUBLICAS DEL NIVEL NACIONAL - PENSIONES FONDO NACIONAL DE CAMINOS VECINALES</t>
  </si>
  <si>
    <t>A-3-5-1-39</t>
  </si>
  <si>
    <t>FONDO DE PENSIONES PUBLICAS DEL NIVEL NACIONAL - PENSIONES MINERCOL LTDA. EN LIQUIDACION</t>
  </si>
  <si>
    <t>A-3-5-1-47</t>
  </si>
  <si>
    <t>FONDO DE PENSIONES PUBLICAS DEL NIVEL NACIONAL - PENSIONES INCORA</t>
  </si>
  <si>
    <t>A-3-5-3-1</t>
  </si>
  <si>
    <t>APORTE PATRONAL COTIZACION A PENSION PENSIONADOS POR PROSOCIAL</t>
  </si>
  <si>
    <t>A-3-5-3-12</t>
  </si>
  <si>
    <t>53</t>
  </si>
  <si>
    <t>FONDO DE RIESGOS PROFESIONALES (ART. 87 DCTO. 1295/94)</t>
  </si>
  <si>
    <t>A-3-5-3-35</t>
  </si>
  <si>
    <t>PRESTACIONES CONVENCIONALES PENSIONADOS PUERTOS DE COLOMBIA</t>
  </si>
  <si>
    <t>A-3-5-3-51</t>
  </si>
  <si>
    <t>OTROS RECURSOS PARA SEGURIDAD SOCIAL</t>
  </si>
  <si>
    <t>A-3-6-1-1</t>
  </si>
  <si>
    <t>SENTENCIAS Y CONCILIACIONES</t>
  </si>
  <si>
    <t>TOTAL GASTOS DE PERSONAL</t>
  </si>
  <si>
    <t>TOTAL GASTOS GENERALES</t>
  </si>
  <si>
    <t xml:space="preserve">TOTAL TRASNFERENCIAS </t>
  </si>
  <si>
    <t>EJECUCIÓN PRESUPUESTAL RECURSOS DE FUNCIONAMIENTO - MINISTERIO DEL TRABAJO - UNIDAD 36-01-01
ENERO 01 A DICIEMBRE 31 DE 2012</t>
  </si>
  <si>
    <t>TOTAL FUNCIONAMIENTO - UNIDAD 36-01-01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</si>
</sst>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240A]&quot;$&quot;\ #,##0.00;\(&quot;$&quot;\ #,##0.00\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84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1.7109375" style="1" bestFit="1" customWidth="1"/>
    <col min="2" max="2" width="7.57421875" style="1" bestFit="1" customWidth="1"/>
    <col min="3" max="3" width="4.421875" style="1" bestFit="1" customWidth="1"/>
    <col min="4" max="4" width="3.8515625" style="1" bestFit="1" customWidth="1"/>
    <col min="5" max="5" width="27.57421875" style="1" customWidth="1"/>
    <col min="6" max="6" width="17.421875" style="1" bestFit="1" customWidth="1"/>
    <col min="7" max="7" width="18.28125" style="1" bestFit="1" customWidth="1"/>
    <col min="8" max="8" width="14.28125" style="1" bestFit="1" customWidth="1"/>
    <col min="9" max="9" width="15.140625" style="1" bestFit="1" customWidth="1"/>
    <col min="10" max="11" width="18.28125" style="1" bestFit="1" customWidth="1"/>
    <col min="12" max="13" width="17.421875" style="1" bestFit="1" customWidth="1"/>
    <col min="14" max="14" width="0" style="1" hidden="1" customWidth="1"/>
    <col min="15" max="15" width="8.00390625" style="1" customWidth="1"/>
    <col min="16" max="16384" width="9.140625" style="1" customWidth="1"/>
  </cols>
  <sheetData>
    <row r="1" spans="1:13" s="3" customFormat="1" ht="33" customHeight="1">
      <c r="A1" s="14" t="s">
        <v>101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25.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8">
        <v>34609397000</v>
      </c>
      <c r="G4" s="8">
        <v>31371926492.999996</v>
      </c>
      <c r="H4" s="8">
        <v>0</v>
      </c>
      <c r="I4" s="8">
        <v>2438410140</v>
      </c>
      <c r="J4" s="8">
        <v>28932763684</v>
      </c>
      <c r="K4" s="8">
        <v>28932394582</v>
      </c>
      <c r="L4" s="8">
        <v>28932394582</v>
      </c>
      <c r="M4" s="8">
        <v>28932394582</v>
      </c>
    </row>
    <row r="5" spans="1:13" ht="25.5">
      <c r="A5" s="5" t="s">
        <v>18</v>
      </c>
      <c r="B5" s="6" t="s">
        <v>14</v>
      </c>
      <c r="C5" s="6" t="s">
        <v>15</v>
      </c>
      <c r="D5" s="6" t="s">
        <v>16</v>
      </c>
      <c r="E5" s="7" t="s">
        <v>19</v>
      </c>
      <c r="F5" s="8">
        <v>2098095000</v>
      </c>
      <c r="G5" s="8">
        <v>2098095000</v>
      </c>
      <c r="H5" s="8">
        <v>0</v>
      </c>
      <c r="I5" s="8">
        <v>984353901</v>
      </c>
      <c r="J5" s="8">
        <v>1113741099</v>
      </c>
      <c r="K5" s="8">
        <v>1113741099</v>
      </c>
      <c r="L5" s="8">
        <v>1113741099</v>
      </c>
      <c r="M5" s="8">
        <v>1113741099</v>
      </c>
    </row>
    <row r="6" spans="1:13" ht="25.5">
      <c r="A6" s="5" t="s">
        <v>20</v>
      </c>
      <c r="B6" s="6" t="s">
        <v>14</v>
      </c>
      <c r="C6" s="6" t="s">
        <v>15</v>
      </c>
      <c r="D6" s="6" t="s">
        <v>16</v>
      </c>
      <c r="E6" s="7" t="s">
        <v>21</v>
      </c>
      <c r="F6" s="8">
        <v>7607641000</v>
      </c>
      <c r="G6" s="8">
        <v>7604946636</v>
      </c>
      <c r="H6" s="8">
        <v>0</v>
      </c>
      <c r="I6" s="8">
        <v>440952608</v>
      </c>
      <c r="J6" s="8">
        <v>7126320453</v>
      </c>
      <c r="K6" s="8">
        <v>7126320453</v>
      </c>
      <c r="L6" s="8">
        <v>7123943540</v>
      </c>
      <c r="M6" s="8">
        <v>7123943540</v>
      </c>
    </row>
    <row r="7" spans="1:13" ht="38.25">
      <c r="A7" s="5" t="s">
        <v>22</v>
      </c>
      <c r="B7" s="6" t="s">
        <v>14</v>
      </c>
      <c r="C7" s="6" t="s">
        <v>15</v>
      </c>
      <c r="D7" s="6" t="s">
        <v>16</v>
      </c>
      <c r="E7" s="7" t="s">
        <v>23</v>
      </c>
      <c r="F7" s="8">
        <v>4425460000</v>
      </c>
      <c r="G7" s="8">
        <v>4425460000</v>
      </c>
      <c r="H7" s="8">
        <v>4425460000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38.25">
      <c r="A8" s="5" t="s">
        <v>24</v>
      </c>
      <c r="B8" s="6" t="s">
        <v>14</v>
      </c>
      <c r="C8" s="6" t="s">
        <v>15</v>
      </c>
      <c r="D8" s="6" t="s">
        <v>16</v>
      </c>
      <c r="E8" s="7" t="s">
        <v>25</v>
      </c>
      <c r="F8" s="8">
        <v>385011000</v>
      </c>
      <c r="G8" s="8">
        <v>385011000</v>
      </c>
      <c r="H8" s="8">
        <v>0</v>
      </c>
      <c r="I8" s="8">
        <v>1925437</v>
      </c>
      <c r="J8" s="8">
        <v>357644489</v>
      </c>
      <c r="K8" s="8">
        <v>357644489</v>
      </c>
      <c r="L8" s="8">
        <v>356032190</v>
      </c>
      <c r="M8" s="8">
        <v>356032190</v>
      </c>
    </row>
    <row r="9" spans="1:13" ht="25.5">
      <c r="A9" s="5" t="s">
        <v>26</v>
      </c>
      <c r="B9" s="6" t="s">
        <v>14</v>
      </c>
      <c r="C9" s="6" t="s">
        <v>15</v>
      </c>
      <c r="D9" s="6" t="s">
        <v>16</v>
      </c>
      <c r="E9" s="7" t="s">
        <v>27</v>
      </c>
      <c r="F9" s="8">
        <v>0</v>
      </c>
      <c r="G9" s="8">
        <v>12853258</v>
      </c>
      <c r="H9" s="8">
        <v>0</v>
      </c>
      <c r="I9" s="8">
        <v>1192371</v>
      </c>
      <c r="J9" s="8">
        <v>11660887</v>
      </c>
      <c r="K9" s="8">
        <v>11660887</v>
      </c>
      <c r="L9" s="8">
        <v>11660887</v>
      </c>
      <c r="M9" s="8">
        <v>11660887</v>
      </c>
    </row>
    <row r="10" spans="1:13" ht="25.5">
      <c r="A10" s="5" t="s">
        <v>28</v>
      </c>
      <c r="B10" s="6" t="s">
        <v>14</v>
      </c>
      <c r="C10" s="6" t="s">
        <v>15</v>
      </c>
      <c r="D10" s="6" t="s">
        <v>16</v>
      </c>
      <c r="E10" s="7" t="s">
        <v>29</v>
      </c>
      <c r="F10" s="8">
        <v>3322497000</v>
      </c>
      <c r="G10" s="8">
        <v>3314818408</v>
      </c>
      <c r="H10" s="8">
        <v>0</v>
      </c>
      <c r="I10" s="8">
        <v>321718897.62</v>
      </c>
      <c r="J10" s="8">
        <v>2755771607.07</v>
      </c>
      <c r="K10" s="8">
        <v>2561584383.89</v>
      </c>
      <c r="L10" s="8">
        <v>2324476900.53</v>
      </c>
      <c r="M10" s="8">
        <v>2324476900.53</v>
      </c>
    </row>
    <row r="11" spans="1:13" ht="25.5">
      <c r="A11" s="5" t="s">
        <v>30</v>
      </c>
      <c r="B11" s="6" t="s">
        <v>14</v>
      </c>
      <c r="C11" s="6" t="s">
        <v>15</v>
      </c>
      <c r="D11" s="6" t="s">
        <v>16</v>
      </c>
      <c r="E11" s="7" t="s">
        <v>31</v>
      </c>
      <c r="F11" s="8">
        <v>0</v>
      </c>
      <c r="G11" s="8">
        <v>7678592</v>
      </c>
      <c r="H11" s="8">
        <v>0</v>
      </c>
      <c r="I11" s="8">
        <v>0</v>
      </c>
      <c r="J11" s="8">
        <v>7678592</v>
      </c>
      <c r="K11" s="8">
        <v>7678592</v>
      </c>
      <c r="L11" s="8">
        <v>7678592</v>
      </c>
      <c r="M11" s="8">
        <v>7678592</v>
      </c>
    </row>
    <row r="12" spans="1:13" ht="38.25">
      <c r="A12" s="5" t="s">
        <v>32</v>
      </c>
      <c r="B12" s="6" t="s">
        <v>14</v>
      </c>
      <c r="C12" s="6" t="s">
        <v>15</v>
      </c>
      <c r="D12" s="6" t="s">
        <v>16</v>
      </c>
      <c r="E12" s="7" t="s">
        <v>33</v>
      </c>
      <c r="F12" s="8">
        <v>16739274000</v>
      </c>
      <c r="G12" s="8">
        <v>16739274000</v>
      </c>
      <c r="H12" s="8">
        <v>0</v>
      </c>
      <c r="I12" s="8">
        <v>4371546866</v>
      </c>
      <c r="J12" s="8">
        <v>12367533033</v>
      </c>
      <c r="K12" s="8">
        <v>12350566938</v>
      </c>
      <c r="L12" s="8">
        <v>12350566938</v>
      </c>
      <c r="M12" s="8">
        <v>12350566938</v>
      </c>
    </row>
    <row r="13" spans="1:13" ht="15.75" customHeight="1">
      <c r="A13" s="16" t="s">
        <v>98</v>
      </c>
      <c r="B13" s="16"/>
      <c r="C13" s="16"/>
      <c r="D13" s="16"/>
      <c r="E13" s="16"/>
      <c r="F13" s="9">
        <f aca="true" t="shared" si="0" ref="F13:M13">SUM(F4:F12)</f>
        <v>69187375000</v>
      </c>
      <c r="G13" s="9">
        <f t="shared" si="0"/>
        <v>65960063387</v>
      </c>
      <c r="H13" s="9">
        <f t="shared" si="0"/>
        <v>4425460000</v>
      </c>
      <c r="I13" s="9">
        <f t="shared" si="0"/>
        <v>8560100220.62</v>
      </c>
      <c r="J13" s="9">
        <f t="shared" si="0"/>
        <v>52673113844.07</v>
      </c>
      <c r="K13" s="9">
        <f t="shared" si="0"/>
        <v>52461591423.89</v>
      </c>
      <c r="L13" s="9">
        <f t="shared" si="0"/>
        <v>52220494728.53</v>
      </c>
      <c r="M13" s="9">
        <f t="shared" si="0"/>
        <v>52220494728.53</v>
      </c>
    </row>
    <row r="14" spans="1:13" ht="12.75">
      <c r="A14" s="10"/>
      <c r="B14" s="11"/>
      <c r="C14" s="11"/>
      <c r="D14" s="11"/>
      <c r="E14" s="12"/>
      <c r="F14" s="13"/>
      <c r="G14" s="13"/>
      <c r="H14" s="13"/>
      <c r="I14" s="13"/>
      <c r="J14" s="13"/>
      <c r="K14" s="13"/>
      <c r="L14" s="13"/>
      <c r="M14" s="13"/>
    </row>
    <row r="15" spans="1:13" ht="25.5">
      <c r="A15" s="5" t="s">
        <v>34</v>
      </c>
      <c r="B15" s="6" t="s">
        <v>14</v>
      </c>
      <c r="C15" s="6" t="s">
        <v>15</v>
      </c>
      <c r="D15" s="6" t="s">
        <v>16</v>
      </c>
      <c r="E15" s="7" t="s">
        <v>35</v>
      </c>
      <c r="F15" s="8">
        <v>547137000</v>
      </c>
      <c r="G15" s="8">
        <v>540935300</v>
      </c>
      <c r="H15" s="8">
        <v>0</v>
      </c>
      <c r="I15" s="8">
        <v>331774438</v>
      </c>
      <c r="J15" s="8">
        <v>209160862</v>
      </c>
      <c r="K15" s="8">
        <v>209160862</v>
      </c>
      <c r="L15" s="8">
        <v>209071650</v>
      </c>
      <c r="M15" s="8">
        <v>209071650</v>
      </c>
    </row>
    <row r="16" spans="1:13" ht="25.5">
      <c r="A16" s="5" t="s">
        <v>36</v>
      </c>
      <c r="B16" s="6" t="s">
        <v>14</v>
      </c>
      <c r="C16" s="6" t="s">
        <v>15</v>
      </c>
      <c r="D16" s="6" t="s">
        <v>16</v>
      </c>
      <c r="E16" s="7" t="s">
        <v>27</v>
      </c>
      <c r="F16" s="8">
        <v>0</v>
      </c>
      <c r="G16" s="8">
        <v>6201700</v>
      </c>
      <c r="H16" s="8">
        <v>0</v>
      </c>
      <c r="I16" s="8">
        <v>0</v>
      </c>
      <c r="J16" s="8">
        <v>6201700</v>
      </c>
      <c r="K16" s="8">
        <v>6201700</v>
      </c>
      <c r="L16" s="8">
        <v>6201700</v>
      </c>
      <c r="M16" s="8">
        <v>6201700</v>
      </c>
    </row>
    <row r="17" spans="1:13" ht="25.5">
      <c r="A17" s="5" t="s">
        <v>37</v>
      </c>
      <c r="B17" s="6" t="s">
        <v>14</v>
      </c>
      <c r="C17" s="6" t="s">
        <v>15</v>
      </c>
      <c r="D17" s="6" t="s">
        <v>16</v>
      </c>
      <c r="E17" s="7" t="s">
        <v>38</v>
      </c>
      <c r="F17" s="8">
        <v>15452863000</v>
      </c>
      <c r="G17" s="8">
        <v>21448763473</v>
      </c>
      <c r="H17" s="8">
        <v>0</v>
      </c>
      <c r="I17" s="8">
        <v>512940595.83</v>
      </c>
      <c r="J17" s="8">
        <v>20677127189.6</v>
      </c>
      <c r="K17" s="8">
        <v>19798025256.41</v>
      </c>
      <c r="L17" s="8">
        <v>19042550053.31</v>
      </c>
      <c r="M17" s="8">
        <v>19042550053.31</v>
      </c>
    </row>
    <row r="18" spans="1:13" ht="25.5">
      <c r="A18" s="5" t="s">
        <v>39</v>
      </c>
      <c r="B18" s="6" t="s">
        <v>14</v>
      </c>
      <c r="C18" s="6" t="s">
        <v>15</v>
      </c>
      <c r="D18" s="6" t="s">
        <v>16</v>
      </c>
      <c r="E18" s="7" t="s">
        <v>27</v>
      </c>
      <c r="F18" s="8">
        <v>0</v>
      </c>
      <c r="G18" s="8">
        <v>4099527</v>
      </c>
      <c r="H18" s="8">
        <v>0</v>
      </c>
      <c r="I18" s="8">
        <v>0</v>
      </c>
      <c r="J18" s="8">
        <v>4099527</v>
      </c>
      <c r="K18" s="8">
        <v>4099527</v>
      </c>
      <c r="L18" s="8">
        <v>4099527</v>
      </c>
      <c r="M18" s="8">
        <v>4099527</v>
      </c>
    </row>
    <row r="19" spans="1:13" ht="15.75" customHeight="1">
      <c r="A19" s="16" t="s">
        <v>99</v>
      </c>
      <c r="B19" s="16"/>
      <c r="C19" s="16"/>
      <c r="D19" s="16"/>
      <c r="E19" s="16"/>
      <c r="F19" s="9">
        <f>SUM(F15:F18)</f>
        <v>16000000000</v>
      </c>
      <c r="G19" s="9">
        <f aca="true" t="shared" si="1" ref="G19:M19">SUM(G15:G18)</f>
        <v>22000000000</v>
      </c>
      <c r="H19" s="9">
        <f t="shared" si="1"/>
        <v>0</v>
      </c>
      <c r="I19" s="9">
        <f t="shared" si="1"/>
        <v>844715033.8299999</v>
      </c>
      <c r="J19" s="9">
        <f t="shared" si="1"/>
        <v>20896589278.6</v>
      </c>
      <c r="K19" s="9">
        <f t="shared" si="1"/>
        <v>20017487345.41</v>
      </c>
      <c r="L19" s="9">
        <f t="shared" si="1"/>
        <v>19261922930.31</v>
      </c>
      <c r="M19" s="9">
        <f t="shared" si="1"/>
        <v>19261922930.31</v>
      </c>
    </row>
    <row r="20" spans="1:13" ht="12.75">
      <c r="A20" s="10"/>
      <c r="B20" s="11"/>
      <c r="C20" s="11"/>
      <c r="D20" s="11"/>
      <c r="E20" s="12"/>
      <c r="F20" s="13"/>
      <c r="G20" s="13"/>
      <c r="H20" s="13"/>
      <c r="I20" s="13"/>
      <c r="J20" s="13"/>
      <c r="K20" s="13"/>
      <c r="L20" s="13"/>
      <c r="M20" s="13"/>
    </row>
    <row r="21" spans="1:13" ht="38.25">
      <c r="A21" s="5" t="s">
        <v>40</v>
      </c>
      <c r="B21" s="6" t="s">
        <v>14</v>
      </c>
      <c r="C21" s="6" t="s">
        <v>15</v>
      </c>
      <c r="D21" s="6" t="s">
        <v>16</v>
      </c>
      <c r="E21" s="7" t="s">
        <v>41</v>
      </c>
      <c r="F21" s="8">
        <v>775578000</v>
      </c>
      <c r="G21" s="8">
        <v>775578000</v>
      </c>
      <c r="H21" s="8">
        <v>0</v>
      </c>
      <c r="I21" s="8">
        <v>0</v>
      </c>
      <c r="J21" s="8">
        <v>775578000</v>
      </c>
      <c r="K21" s="8">
        <v>542904600</v>
      </c>
      <c r="L21" s="8">
        <v>232673400</v>
      </c>
      <c r="M21" s="8">
        <v>232673400</v>
      </c>
    </row>
    <row r="22" spans="1:13" ht="25.5">
      <c r="A22" s="5" t="s">
        <v>42</v>
      </c>
      <c r="B22" s="6" t="s">
        <v>14</v>
      </c>
      <c r="C22" s="6" t="s">
        <v>15</v>
      </c>
      <c r="D22" s="6" t="s">
        <v>16</v>
      </c>
      <c r="E22" s="7" t="s">
        <v>43</v>
      </c>
      <c r="F22" s="8">
        <v>537306000</v>
      </c>
      <c r="G22" s="8">
        <v>537306000</v>
      </c>
      <c r="H22" s="8">
        <v>0</v>
      </c>
      <c r="I22" s="8">
        <v>0</v>
      </c>
      <c r="J22" s="8">
        <v>537306000</v>
      </c>
      <c r="K22" s="8">
        <v>537306000</v>
      </c>
      <c r="L22" s="8">
        <v>429843600</v>
      </c>
      <c r="M22" s="8">
        <v>429843600</v>
      </c>
    </row>
    <row r="23" spans="1:13" ht="25.5">
      <c r="A23" s="5" t="s">
        <v>44</v>
      </c>
      <c r="B23" s="6" t="s">
        <v>14</v>
      </c>
      <c r="C23" s="6" t="s">
        <v>15</v>
      </c>
      <c r="D23" s="6" t="s">
        <v>16</v>
      </c>
      <c r="E23" s="7" t="s">
        <v>45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25.5">
      <c r="A24" s="5" t="s">
        <v>44</v>
      </c>
      <c r="B24" s="6" t="s">
        <v>14</v>
      </c>
      <c r="C24" s="6" t="s">
        <v>15</v>
      </c>
      <c r="D24" s="6" t="s">
        <v>46</v>
      </c>
      <c r="E24" s="7" t="s">
        <v>45</v>
      </c>
      <c r="F24" s="8">
        <v>0</v>
      </c>
      <c r="G24" s="8">
        <v>3227311613</v>
      </c>
      <c r="H24" s="8">
        <v>0</v>
      </c>
      <c r="I24" s="8">
        <v>0</v>
      </c>
      <c r="J24" s="8">
        <v>3227311613</v>
      </c>
      <c r="K24" s="8">
        <v>3227311613</v>
      </c>
      <c r="L24" s="8">
        <v>0</v>
      </c>
      <c r="M24" s="8">
        <v>0</v>
      </c>
    </row>
    <row r="25" spans="1:13" ht="25.5">
      <c r="A25" s="5" t="s">
        <v>44</v>
      </c>
      <c r="B25" s="6" t="s">
        <v>14</v>
      </c>
      <c r="C25" s="6" t="s">
        <v>47</v>
      </c>
      <c r="D25" s="6" t="s">
        <v>46</v>
      </c>
      <c r="E25" s="7" t="s">
        <v>45</v>
      </c>
      <c r="F25" s="8">
        <v>20222300000</v>
      </c>
      <c r="G25" s="8">
        <v>20222300000</v>
      </c>
      <c r="H25" s="8">
        <v>0</v>
      </c>
      <c r="I25" s="8">
        <v>0</v>
      </c>
      <c r="J25" s="8">
        <v>20222300000</v>
      </c>
      <c r="K25" s="8">
        <v>20222300000</v>
      </c>
      <c r="L25" s="8">
        <v>20222300000</v>
      </c>
      <c r="M25" s="8">
        <v>20222300000</v>
      </c>
    </row>
    <row r="26" spans="1:13" ht="25.5">
      <c r="A26" s="5" t="s">
        <v>48</v>
      </c>
      <c r="B26" s="6" t="s">
        <v>14</v>
      </c>
      <c r="C26" s="6" t="s">
        <v>15</v>
      </c>
      <c r="D26" s="6" t="s">
        <v>16</v>
      </c>
      <c r="E26" s="7" t="s">
        <v>49</v>
      </c>
      <c r="F26" s="8">
        <v>25784000</v>
      </c>
      <c r="G26" s="8">
        <v>25784000</v>
      </c>
      <c r="H26" s="8">
        <v>0</v>
      </c>
      <c r="I26" s="8">
        <v>0</v>
      </c>
      <c r="J26" s="8">
        <v>25784000</v>
      </c>
      <c r="K26" s="8">
        <v>25784000</v>
      </c>
      <c r="L26" s="8">
        <v>25784000</v>
      </c>
      <c r="M26" s="8">
        <v>25784000</v>
      </c>
    </row>
    <row r="27" spans="1:13" ht="63.75">
      <c r="A27" s="5" t="s">
        <v>50</v>
      </c>
      <c r="B27" s="6" t="s">
        <v>14</v>
      </c>
      <c r="C27" s="6" t="s">
        <v>15</v>
      </c>
      <c r="D27" s="6" t="s">
        <v>16</v>
      </c>
      <c r="E27" s="7" t="s">
        <v>51</v>
      </c>
      <c r="F27" s="8">
        <v>0</v>
      </c>
      <c r="G27" s="8">
        <v>5794060000000</v>
      </c>
      <c r="H27" s="8">
        <v>0</v>
      </c>
      <c r="I27" s="8">
        <v>0</v>
      </c>
      <c r="J27" s="8">
        <v>5794060000000</v>
      </c>
      <c r="K27" s="8">
        <v>5794060000000</v>
      </c>
      <c r="L27" s="8">
        <v>2083772430013.14</v>
      </c>
      <c r="M27" s="8">
        <v>2083772430013.14</v>
      </c>
    </row>
    <row r="28" spans="1:13" ht="25.5">
      <c r="A28" s="5" t="s">
        <v>52</v>
      </c>
      <c r="B28" s="6" t="s">
        <v>14</v>
      </c>
      <c r="C28" s="6" t="s">
        <v>15</v>
      </c>
      <c r="D28" s="6" t="s">
        <v>16</v>
      </c>
      <c r="E28" s="7" t="s">
        <v>53</v>
      </c>
      <c r="F28" s="8">
        <v>838346000</v>
      </c>
      <c r="G28" s="8">
        <v>838346000</v>
      </c>
      <c r="H28" s="8">
        <v>0</v>
      </c>
      <c r="I28" s="8">
        <v>4895284.44</v>
      </c>
      <c r="J28" s="8">
        <v>833450715.5535</v>
      </c>
      <c r="K28" s="8">
        <v>833450715.5535</v>
      </c>
      <c r="L28" s="8">
        <v>833450715.5535</v>
      </c>
      <c r="M28" s="8">
        <v>833450715.5535</v>
      </c>
    </row>
    <row r="29" spans="1:13" ht="38.25">
      <c r="A29" s="5" t="s">
        <v>54</v>
      </c>
      <c r="B29" s="6" t="s">
        <v>14</v>
      </c>
      <c r="C29" s="6" t="s">
        <v>15</v>
      </c>
      <c r="D29" s="6" t="s">
        <v>16</v>
      </c>
      <c r="E29" s="7" t="s">
        <v>55</v>
      </c>
      <c r="F29" s="8">
        <v>65758000</v>
      </c>
      <c r="G29" s="8">
        <v>135724000</v>
      </c>
      <c r="H29" s="8">
        <v>0</v>
      </c>
      <c r="I29" s="8">
        <v>0</v>
      </c>
      <c r="J29" s="8">
        <v>135724000</v>
      </c>
      <c r="K29" s="8">
        <v>135724000</v>
      </c>
      <c r="L29" s="8">
        <v>135724000</v>
      </c>
      <c r="M29" s="8">
        <v>135724000</v>
      </c>
    </row>
    <row r="30" spans="1:13" ht="38.25">
      <c r="A30" s="5" t="s">
        <v>56</v>
      </c>
      <c r="B30" s="6" t="s">
        <v>14</v>
      </c>
      <c r="C30" s="6" t="s">
        <v>47</v>
      </c>
      <c r="D30" s="6" t="s">
        <v>46</v>
      </c>
      <c r="E30" s="7" t="s">
        <v>57</v>
      </c>
      <c r="F30" s="8">
        <v>190502000</v>
      </c>
      <c r="G30" s="8">
        <v>190502000</v>
      </c>
      <c r="H30" s="8">
        <v>0</v>
      </c>
      <c r="I30" s="8">
        <v>0</v>
      </c>
      <c r="J30" s="8">
        <v>190502000</v>
      </c>
      <c r="K30" s="8">
        <v>190462645</v>
      </c>
      <c r="L30" s="8">
        <v>188973061</v>
      </c>
      <c r="M30" s="8">
        <v>188973061</v>
      </c>
    </row>
    <row r="31" spans="1:13" ht="38.25">
      <c r="A31" s="5" t="s">
        <v>58</v>
      </c>
      <c r="B31" s="6" t="s">
        <v>14</v>
      </c>
      <c r="C31" s="6" t="s">
        <v>15</v>
      </c>
      <c r="D31" s="6" t="s">
        <v>16</v>
      </c>
      <c r="E31" s="7" t="s">
        <v>59</v>
      </c>
      <c r="F31" s="8">
        <v>5623588312000</v>
      </c>
      <c r="G31" s="8">
        <v>5586448312000</v>
      </c>
      <c r="H31" s="8">
        <v>0</v>
      </c>
      <c r="I31" s="8">
        <v>0</v>
      </c>
      <c r="J31" s="8">
        <v>5586448312000</v>
      </c>
      <c r="K31" s="8">
        <v>5584869336681</v>
      </c>
      <c r="L31" s="8">
        <v>4962529986070.03</v>
      </c>
      <c r="M31" s="8">
        <v>4962529986070.03</v>
      </c>
    </row>
    <row r="32" spans="1:13" ht="25.5">
      <c r="A32" s="5" t="s">
        <v>60</v>
      </c>
      <c r="B32" s="6" t="s">
        <v>14</v>
      </c>
      <c r="C32" s="6" t="s">
        <v>61</v>
      </c>
      <c r="D32" s="6" t="s">
        <v>16</v>
      </c>
      <c r="E32" s="7" t="s">
        <v>62</v>
      </c>
      <c r="F32" s="8">
        <v>3076019000</v>
      </c>
      <c r="G32" s="8">
        <v>3076019000</v>
      </c>
      <c r="H32" s="8">
        <v>0</v>
      </c>
      <c r="I32" s="8">
        <v>0</v>
      </c>
      <c r="J32" s="8">
        <v>3076019000</v>
      </c>
      <c r="K32" s="8">
        <v>3075700427</v>
      </c>
      <c r="L32" s="8">
        <v>2513075744.13</v>
      </c>
      <c r="M32" s="8">
        <v>2513075744.13</v>
      </c>
    </row>
    <row r="33" spans="1:13" ht="51">
      <c r="A33" s="5" t="s">
        <v>63</v>
      </c>
      <c r="B33" s="6" t="s">
        <v>14</v>
      </c>
      <c r="C33" s="6" t="s">
        <v>15</v>
      </c>
      <c r="D33" s="6" t="s">
        <v>16</v>
      </c>
      <c r="E33" s="7" t="s">
        <v>64</v>
      </c>
      <c r="F33" s="8">
        <v>216821895000.00003</v>
      </c>
      <c r="G33" s="8">
        <v>237821895000.00003</v>
      </c>
      <c r="H33" s="8">
        <v>0</v>
      </c>
      <c r="I33" s="8">
        <v>60000</v>
      </c>
      <c r="J33" s="8">
        <v>237821835000.00003</v>
      </c>
      <c r="K33" s="8">
        <v>237757672367</v>
      </c>
      <c r="L33" s="8">
        <v>230016903999.44998</v>
      </c>
      <c r="M33" s="8">
        <v>230016903999.44998</v>
      </c>
    </row>
    <row r="34" spans="1:13" ht="38.25">
      <c r="A34" s="5" t="s">
        <v>65</v>
      </c>
      <c r="B34" s="6" t="s">
        <v>14</v>
      </c>
      <c r="C34" s="6" t="s">
        <v>61</v>
      </c>
      <c r="D34" s="6" t="s">
        <v>46</v>
      </c>
      <c r="E34" s="7" t="s">
        <v>66</v>
      </c>
      <c r="F34" s="8">
        <v>9314297000</v>
      </c>
      <c r="G34" s="8">
        <v>9314297000</v>
      </c>
      <c r="H34" s="8">
        <v>0</v>
      </c>
      <c r="I34" s="8">
        <v>9314297000</v>
      </c>
      <c r="J34" s="8">
        <v>0</v>
      </c>
      <c r="K34" s="8">
        <v>0</v>
      </c>
      <c r="L34" s="8">
        <v>0</v>
      </c>
      <c r="M34" s="8">
        <v>0</v>
      </c>
    </row>
    <row r="35" spans="1:13" ht="51">
      <c r="A35" s="5" t="s">
        <v>67</v>
      </c>
      <c r="B35" s="6" t="s">
        <v>14</v>
      </c>
      <c r="C35" s="6" t="s">
        <v>61</v>
      </c>
      <c r="D35" s="6" t="s">
        <v>46</v>
      </c>
      <c r="E35" s="7" t="s">
        <v>68</v>
      </c>
      <c r="F35" s="8">
        <v>289835000</v>
      </c>
      <c r="G35" s="8">
        <v>299835000</v>
      </c>
      <c r="H35" s="8">
        <v>0</v>
      </c>
      <c r="I35" s="8">
        <v>0</v>
      </c>
      <c r="J35" s="8">
        <v>299835000</v>
      </c>
      <c r="K35" s="8">
        <v>299802204</v>
      </c>
      <c r="L35" s="8">
        <v>292218868.68</v>
      </c>
      <c r="M35" s="8">
        <v>292218868.68</v>
      </c>
    </row>
    <row r="36" spans="1:13" ht="38.25">
      <c r="A36" s="5" t="s">
        <v>69</v>
      </c>
      <c r="B36" s="6" t="s">
        <v>14</v>
      </c>
      <c r="C36" s="6" t="s">
        <v>61</v>
      </c>
      <c r="D36" s="6" t="s">
        <v>46</v>
      </c>
      <c r="E36" s="7" t="s">
        <v>70</v>
      </c>
      <c r="F36" s="8">
        <v>11449984000</v>
      </c>
      <c r="G36" s="8">
        <v>11439984000</v>
      </c>
      <c r="H36" s="8">
        <v>0</v>
      </c>
      <c r="I36" s="8">
        <v>0</v>
      </c>
      <c r="J36" s="8">
        <v>11439984000</v>
      </c>
      <c r="K36" s="8">
        <v>11438324529</v>
      </c>
      <c r="L36" s="8">
        <v>9410091684.08</v>
      </c>
      <c r="M36" s="8">
        <v>9410091684.08</v>
      </c>
    </row>
    <row r="37" spans="1:13" ht="38.25">
      <c r="A37" s="5" t="s">
        <v>71</v>
      </c>
      <c r="B37" s="6" t="s">
        <v>14</v>
      </c>
      <c r="C37" s="6" t="s">
        <v>61</v>
      </c>
      <c r="D37" s="6" t="s">
        <v>16</v>
      </c>
      <c r="E37" s="7" t="s">
        <v>72</v>
      </c>
      <c r="F37" s="8">
        <v>22112311000</v>
      </c>
      <c r="G37" s="8">
        <v>22112311000</v>
      </c>
      <c r="H37" s="8">
        <v>0</v>
      </c>
      <c r="I37" s="8">
        <v>10000</v>
      </c>
      <c r="J37" s="8">
        <v>22112301000</v>
      </c>
      <c r="K37" s="8">
        <v>22107463679</v>
      </c>
      <c r="L37" s="8">
        <v>20606205351.82</v>
      </c>
      <c r="M37" s="8">
        <v>20606205351.82</v>
      </c>
    </row>
    <row r="38" spans="1:13" ht="51">
      <c r="A38" s="5" t="s">
        <v>73</v>
      </c>
      <c r="B38" s="6" t="s">
        <v>14</v>
      </c>
      <c r="C38" s="6" t="s">
        <v>15</v>
      </c>
      <c r="D38" s="6" t="s">
        <v>16</v>
      </c>
      <c r="E38" s="7" t="s">
        <v>74</v>
      </c>
      <c r="F38" s="8">
        <v>631606591000</v>
      </c>
      <c r="G38" s="8">
        <v>583886902117</v>
      </c>
      <c r="H38" s="8">
        <v>0</v>
      </c>
      <c r="I38" s="8">
        <v>0</v>
      </c>
      <c r="J38" s="8">
        <v>583886902117</v>
      </c>
      <c r="K38" s="8">
        <v>583789625805</v>
      </c>
      <c r="L38" s="8">
        <v>543706349267.68</v>
      </c>
      <c r="M38" s="8">
        <v>543706349267.68</v>
      </c>
    </row>
    <row r="39" spans="1:13" ht="51">
      <c r="A39" s="5" t="s">
        <v>75</v>
      </c>
      <c r="B39" s="6" t="s">
        <v>14</v>
      </c>
      <c r="C39" s="6" t="s">
        <v>15</v>
      </c>
      <c r="D39" s="6" t="s">
        <v>16</v>
      </c>
      <c r="E39" s="7" t="s">
        <v>76</v>
      </c>
      <c r="F39" s="8">
        <v>5542130000</v>
      </c>
      <c r="G39" s="8">
        <v>5542130000</v>
      </c>
      <c r="H39" s="8">
        <v>0</v>
      </c>
      <c r="I39" s="8">
        <v>0</v>
      </c>
      <c r="J39" s="8">
        <v>5542130000</v>
      </c>
      <c r="K39" s="8">
        <v>5542130000</v>
      </c>
      <c r="L39" s="8">
        <v>5010741869</v>
      </c>
      <c r="M39" s="8">
        <v>5010741869</v>
      </c>
    </row>
    <row r="40" spans="1:13" ht="38.25">
      <c r="A40" s="5" t="s">
        <v>77</v>
      </c>
      <c r="B40" s="6" t="s">
        <v>14</v>
      </c>
      <c r="C40" s="6" t="s">
        <v>15</v>
      </c>
      <c r="D40" s="6" t="s">
        <v>16</v>
      </c>
      <c r="E40" s="7" t="s">
        <v>78</v>
      </c>
      <c r="F40" s="8">
        <v>22897120000</v>
      </c>
      <c r="G40" s="8">
        <v>22897120000</v>
      </c>
      <c r="H40" s="8">
        <v>0</v>
      </c>
      <c r="I40" s="8">
        <v>0</v>
      </c>
      <c r="J40" s="8">
        <v>22897120000</v>
      </c>
      <c r="K40" s="8">
        <v>22897120000</v>
      </c>
      <c r="L40" s="8">
        <v>22189531614</v>
      </c>
      <c r="M40" s="8">
        <v>22189531614</v>
      </c>
    </row>
    <row r="41" spans="1:13" ht="25.5">
      <c r="A41" s="5" t="s">
        <v>79</v>
      </c>
      <c r="B41" s="6" t="s">
        <v>14</v>
      </c>
      <c r="C41" s="6" t="s">
        <v>15</v>
      </c>
      <c r="D41" s="6" t="s">
        <v>16</v>
      </c>
      <c r="E41" s="7" t="s">
        <v>80</v>
      </c>
      <c r="F41" s="8">
        <v>626871000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ht="51">
      <c r="A42" s="5" t="s">
        <v>81</v>
      </c>
      <c r="B42" s="6" t="s">
        <v>14</v>
      </c>
      <c r="C42" s="6" t="s">
        <v>61</v>
      </c>
      <c r="D42" s="6" t="s">
        <v>16</v>
      </c>
      <c r="E42" s="7" t="s">
        <v>82</v>
      </c>
      <c r="F42" s="8">
        <v>83675000</v>
      </c>
      <c r="G42" s="8">
        <v>83675000</v>
      </c>
      <c r="H42" s="8">
        <v>0</v>
      </c>
      <c r="I42" s="8">
        <v>0</v>
      </c>
      <c r="J42" s="8">
        <v>83675000</v>
      </c>
      <c r="K42" s="8">
        <v>83613692</v>
      </c>
      <c r="L42" s="8">
        <v>39996599</v>
      </c>
      <c r="M42" s="8">
        <v>39996599</v>
      </c>
    </row>
    <row r="43" spans="1:13" ht="51">
      <c r="A43" s="5" t="s">
        <v>83</v>
      </c>
      <c r="B43" s="6" t="s">
        <v>14</v>
      </c>
      <c r="C43" s="6" t="s">
        <v>15</v>
      </c>
      <c r="D43" s="6" t="s">
        <v>16</v>
      </c>
      <c r="E43" s="7" t="s">
        <v>84</v>
      </c>
      <c r="F43" s="8">
        <v>3388944000</v>
      </c>
      <c r="G43" s="8">
        <v>4388944000</v>
      </c>
      <c r="H43" s="8">
        <v>0</v>
      </c>
      <c r="I43" s="8">
        <v>0</v>
      </c>
      <c r="J43" s="8">
        <v>4388944000</v>
      </c>
      <c r="K43" s="8">
        <v>4388285350</v>
      </c>
      <c r="L43" s="8">
        <v>2834236899.16</v>
      </c>
      <c r="M43" s="8">
        <v>2834236899.16</v>
      </c>
    </row>
    <row r="44" spans="1:13" ht="38.25">
      <c r="A44" s="5" t="s">
        <v>85</v>
      </c>
      <c r="B44" s="6" t="s">
        <v>14</v>
      </c>
      <c r="C44" s="6" t="s">
        <v>15</v>
      </c>
      <c r="D44" s="6" t="s">
        <v>16</v>
      </c>
      <c r="E44" s="7" t="s">
        <v>86</v>
      </c>
      <c r="F44" s="8">
        <v>45085824000</v>
      </c>
      <c r="G44" s="8">
        <v>45225824000</v>
      </c>
      <c r="H44" s="8">
        <v>0</v>
      </c>
      <c r="I44" s="8">
        <v>0</v>
      </c>
      <c r="J44" s="8">
        <v>45225824000</v>
      </c>
      <c r="K44" s="8">
        <v>45211620418</v>
      </c>
      <c r="L44" s="8">
        <v>44964230687.07</v>
      </c>
      <c r="M44" s="8">
        <v>44964230687.07</v>
      </c>
    </row>
    <row r="45" spans="1:13" ht="38.25">
      <c r="A45" s="5" t="s">
        <v>87</v>
      </c>
      <c r="B45" s="6" t="s">
        <v>14</v>
      </c>
      <c r="C45" s="6" t="s">
        <v>15</v>
      </c>
      <c r="D45" s="6" t="s">
        <v>16</v>
      </c>
      <c r="E45" s="7" t="s">
        <v>88</v>
      </c>
      <c r="F45" s="8">
        <v>38718000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38.25">
      <c r="A46" s="5" t="s">
        <v>89</v>
      </c>
      <c r="B46" s="6" t="s">
        <v>14</v>
      </c>
      <c r="C46" s="6" t="s">
        <v>90</v>
      </c>
      <c r="D46" s="6" t="s">
        <v>46</v>
      </c>
      <c r="E46" s="7" t="s">
        <v>91</v>
      </c>
      <c r="F46" s="8">
        <v>9485846000</v>
      </c>
      <c r="G46" s="8">
        <v>9485846000</v>
      </c>
      <c r="H46" s="8">
        <v>0</v>
      </c>
      <c r="I46" s="8">
        <v>1301050453.67</v>
      </c>
      <c r="J46" s="8">
        <v>8184795546.329999</v>
      </c>
      <c r="K46" s="8">
        <v>3477693047.73</v>
      </c>
      <c r="L46" s="8">
        <v>3114457052.4</v>
      </c>
      <c r="M46" s="8">
        <v>3114457052.4</v>
      </c>
    </row>
    <row r="47" spans="1:13" ht="38.25">
      <c r="A47" s="5" t="s">
        <v>92</v>
      </c>
      <c r="B47" s="6" t="s">
        <v>14</v>
      </c>
      <c r="C47" s="6" t="s">
        <v>15</v>
      </c>
      <c r="D47" s="6" t="s">
        <v>16</v>
      </c>
      <c r="E47" s="7" t="s">
        <v>93</v>
      </c>
      <c r="F47" s="8">
        <v>1385737300</v>
      </c>
      <c r="G47" s="8">
        <v>515737300</v>
      </c>
      <c r="H47" s="8">
        <v>0</v>
      </c>
      <c r="I47" s="8">
        <v>515737300</v>
      </c>
      <c r="J47" s="8">
        <v>0</v>
      </c>
      <c r="K47" s="8">
        <v>0</v>
      </c>
      <c r="L47" s="8">
        <v>0</v>
      </c>
      <c r="M47" s="8">
        <v>0</v>
      </c>
    </row>
    <row r="48" spans="1:13" ht="25.5">
      <c r="A48" s="5" t="s">
        <v>94</v>
      </c>
      <c r="B48" s="6" t="s">
        <v>14</v>
      </c>
      <c r="C48" s="6" t="s">
        <v>15</v>
      </c>
      <c r="D48" s="6" t="s">
        <v>16</v>
      </c>
      <c r="E48" s="7" t="s">
        <v>95</v>
      </c>
      <c r="F48" s="8">
        <v>147202602000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ht="25.5">
      <c r="A49" s="5" t="s">
        <v>96</v>
      </c>
      <c r="B49" s="6" t="s">
        <v>14</v>
      </c>
      <c r="C49" s="6" t="s">
        <v>15</v>
      </c>
      <c r="D49" s="6" t="s">
        <v>16</v>
      </c>
      <c r="E49" s="7" t="s">
        <v>97</v>
      </c>
      <c r="F49" s="8">
        <v>500000000</v>
      </c>
      <c r="G49" s="8">
        <v>2500000000</v>
      </c>
      <c r="H49" s="8">
        <v>0</v>
      </c>
      <c r="I49" s="8">
        <v>886571784</v>
      </c>
      <c r="J49" s="8">
        <v>1612677002</v>
      </c>
      <c r="K49" s="8">
        <v>1608557002</v>
      </c>
      <c r="L49" s="8">
        <v>1457230588</v>
      </c>
      <c r="M49" s="8">
        <v>1457230588</v>
      </c>
    </row>
    <row r="50" spans="1:13" ht="15.75" customHeight="1">
      <c r="A50" s="16" t="s">
        <v>100</v>
      </c>
      <c r="B50" s="16"/>
      <c r="C50" s="16"/>
      <c r="D50" s="16"/>
      <c r="E50" s="16"/>
      <c r="F50" s="9">
        <f>SUM(F21:F49)</f>
        <v>6777152285300</v>
      </c>
      <c r="G50" s="9">
        <f aca="true" t="shared" si="2" ref="G50:M50">SUM(G21:G49)</f>
        <v>12365051683030</v>
      </c>
      <c r="H50" s="9">
        <f t="shared" si="2"/>
        <v>0</v>
      </c>
      <c r="I50" s="9">
        <f t="shared" si="2"/>
        <v>12022621822.11</v>
      </c>
      <c r="J50" s="9">
        <f t="shared" si="2"/>
        <v>12353028309993.885</v>
      </c>
      <c r="K50" s="9">
        <f t="shared" si="2"/>
        <v>12346322188775.285</v>
      </c>
      <c r="L50" s="9">
        <f t="shared" si="2"/>
        <v>7954526435084.194</v>
      </c>
      <c r="M50" s="9">
        <f t="shared" si="2"/>
        <v>7954526435084.194</v>
      </c>
    </row>
    <row r="51" spans="1:13" ht="12.75">
      <c r="A51" s="10"/>
      <c r="B51" s="11"/>
      <c r="C51" s="11"/>
      <c r="D51" s="11"/>
      <c r="E51" s="12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0"/>
      <c r="B52" s="11"/>
      <c r="C52" s="11"/>
      <c r="D52" s="11"/>
      <c r="E52" s="12"/>
      <c r="F52" s="13"/>
      <c r="G52" s="13"/>
      <c r="H52" s="13"/>
      <c r="I52" s="13"/>
      <c r="J52" s="13"/>
      <c r="K52" s="13"/>
      <c r="L52" s="13"/>
      <c r="M52" s="13"/>
    </row>
    <row r="53" spans="1:13" ht="15.75" customHeight="1">
      <c r="A53" s="16" t="s">
        <v>102</v>
      </c>
      <c r="B53" s="16"/>
      <c r="C53" s="16"/>
      <c r="D53" s="16"/>
      <c r="E53" s="16"/>
      <c r="F53" s="9">
        <f>+F50+F19+F13</f>
        <v>6862339660300</v>
      </c>
      <c r="G53" s="9">
        <f aca="true" t="shared" si="3" ref="G53:M53">+G50+G19+G13</f>
        <v>12453011746417</v>
      </c>
      <c r="H53" s="9">
        <f t="shared" si="3"/>
        <v>4425460000</v>
      </c>
      <c r="I53" s="9">
        <f t="shared" si="3"/>
        <v>21427437076.56</v>
      </c>
      <c r="J53" s="9">
        <f t="shared" si="3"/>
        <v>12426598013116.555</v>
      </c>
      <c r="K53" s="9">
        <f t="shared" si="3"/>
        <v>12418801267544.586</v>
      </c>
      <c r="L53" s="9">
        <f t="shared" si="3"/>
        <v>8026008852743.034</v>
      </c>
      <c r="M53" s="9">
        <f t="shared" si="3"/>
        <v>8026008852743.034</v>
      </c>
    </row>
  </sheetData>
  <sheetProtection/>
  <mergeCells count="5">
    <mergeCell ref="A1:M1"/>
    <mergeCell ref="A13:E13"/>
    <mergeCell ref="A19:E19"/>
    <mergeCell ref="A50:E50"/>
    <mergeCell ref="A53:E53"/>
  </mergeCells>
  <printOptions/>
  <pageMargins left="0.7874015748031497" right="0.7874015748031497" top="0.7874015748031497" bottom="0.7874015748031497" header="0.7874015748031497" footer="0.7874015748031497"/>
  <pageSetup orientation="landscape" paperSize="14" scale="5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2013-02-04T16:44:26Z</dcterms:created>
  <dcterms:modified xsi:type="dcterms:W3CDTF">2013-04-19T17:31:01Z</dcterms:modified>
  <cp:category/>
  <cp:version/>
  <cp:contentType/>
  <cp:contentStatus/>
</cp:coreProperties>
</file>