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allejas\Documents\PLANEACIÓN 2019\Informe trasnparecia\"/>
    </mc:Choice>
  </mc:AlternateContent>
  <xr:revisionPtr revIDLastSave="0" documentId="8_{51FB70E6-DEB9-4545-9E93-8891DC5F6E83}" xr6:coauthVersionLast="36" xr6:coauthVersionMax="36" xr10:uidLastSave="{00000000-0000-0000-0000-000000000000}"/>
  <bookViews>
    <workbookView showHorizontalScroll="0" showVerticalScroll="0" showSheetTabs="0" xWindow="0" yWindow="0" windowWidth="24000" windowHeight="9525" xr2:uid="{00000000-000D-0000-FFFF-FFFF00000000}"/>
  </bookViews>
  <sheets>
    <sheet name="TRIMESTRE I" sheetId="1" r:id="rId1"/>
  </sheets>
  <definedNames>
    <definedName name="_xlnm._FilterDatabase" localSheetId="0" hidden="1">'TRIMESTRE 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  <c r="B23" i="1"/>
  <c r="E23" i="1"/>
  <c r="D23" i="1" l="1"/>
  <c r="F23" i="1" l="1"/>
</calcChain>
</file>

<file path=xl/sharedStrings.xml><?xml version="1.0" encoding="utf-8"?>
<sst xmlns="http://schemas.openxmlformats.org/spreadsheetml/2006/main" count="28" uniqueCount="28">
  <si>
    <t>PROYECTOS</t>
  </si>
  <si>
    <t>APR. VIGENTE</t>
  </si>
  <si>
    <t>COMPROMISO</t>
  </si>
  <si>
    <t>OBLIGACION</t>
  </si>
  <si>
    <t>% COMP</t>
  </si>
  <si>
    <t>% OBLIG</t>
  </si>
  <si>
    <t>Total General</t>
  </si>
  <si>
    <t>APOYO A LAS INICIATIVAS DE EMPRENDIMIENTO Y EMPRESARISMO FORMAL DE LAS VÍCTIMAS DEL CONFLICTO ARMADO  NACIONAL</t>
  </si>
  <si>
    <t>DESARROLLO DE LA RUTA DE EMPLEO Y AUTOEMPLEO A SUJETOS DE REPARACIÒN COLECTIVA A NIVEL NACIONAL   NACIONAL</t>
  </si>
  <si>
    <t>DIVULGACIÓN DE LOS DERECHOS FUNDAMENTALES DEL TRABAJO EN LA APLICACIÓN DEL TRABAJO DECENTE EN EL TERRITORIO A NIVEL  NACIONAL</t>
  </si>
  <si>
    <t>FORTALECIMIENTO A LA POLÍTICA DE FORMALIZACIÓN LABORAL, GENERACIÓN DE INGRESOS Y ECONOMÍA SOLIDARIA EN EL TERRITORIO NACIONAL  NACIONAL</t>
  </si>
  <si>
    <t>FORTALECIMIENTO DE COOPERACIÓN Y LAS RELACIONES INTERNACIONALES DEL MINISTERIO DEL TRABAJO NACIONAL</t>
  </si>
  <si>
    <t>FORTALECIMIENTO DE LA CAPACIDAD OPERACIONAL PARA EL DESARROLLO DE LA POLÍTICA PENSIONAL A NIVEL  NACIONAL</t>
  </si>
  <si>
    <t>FORTALECIMIENTO DE LA GESTIÓN  JURÍDICA DEL MINISTERIO DEL TRABAJO A NIVEL NACIONAL  NACIONAL</t>
  </si>
  <si>
    <t>FORTALECIMIENTO DE LA GESTIÓN DEL CONOCIMIENTO EN EL MINISTERIO DEL TRABAJO  NACIONAL</t>
  </si>
  <si>
    <t>FORTALECIMIENTO DE LA GESTIÓN INTEGRAL, ADMINISTRATIVA  E INSTITUCIONAL DEL MINISTERIO DEL TRABAJO A NIVEL  NACIONAL</t>
  </si>
  <si>
    <t>FORTALECIMIENTO DE LA POLÍTICA DE FORMACIÓN PARA EL TRABAJO, ASEGURAMIENTO DE LA CALIDAD Y MOVILIDAD LABORAL DE LOS TRABAJADORES  NACIONAL</t>
  </si>
  <si>
    <t>FORTALECIMIENTO DE LOS MECANISMOS DE ANÁLISIS E IMPLEMENTACIÓN DE HERRAMIENTAS PARA APOYAR EL DISEÑO Y MONITOREO DE LA POLÍTICA DE MERCADO DE TRABAJO A NIVEL NACIONAL, REGIONAL Y LOCAL  NACIONAL</t>
  </si>
  <si>
    <t>FORTALECIMIENTO DEL DESARROLLO DE LAS POLÍTICAS DE EMPLEO EN EL MARCO DEL TRABAJO DECENTE EN EL TERRITORIO   NACIONAL</t>
  </si>
  <si>
    <t>FORTALECIMIENTO DEL DIÁLOGO SOCIAL Y LA CONCERTACIÓN A NIVEL  NACIONAL</t>
  </si>
  <si>
    <t>FORTALECIMIENTO TECNOLÓGICO DEL MINISTERIO DEL TRABAJO A NIVEL  NACIONAL</t>
  </si>
  <si>
    <t>IMPLANTACIÓN FONDO DE SOLIDARIDAD PENSIONAL SUBCUENTA DE SUBSISTENCIA  NACIONAL</t>
  </si>
  <si>
    <t>IMPLEMENTACIÓN DE ESTRATEGIAS DE FORMACIÓN PARA EL TRABAJO Y EMPLEABILIDAD A VÍCTIMAS DEL CONFLICTO ARMADO,  NACIONAL</t>
  </si>
  <si>
    <t>IMPLEMENTACIÓN DEL ENFOQUE DE GÉNERO EN EL ÁMBITO LABORAL, A NIVEL  NACIONAL</t>
  </si>
  <si>
    <t>IMPLEMENTACIÓN FONDO DE SOLIDARIDAD PENSIONAL SUBCUENTA DE SOLIDARIDAD  NACIONAL</t>
  </si>
  <si>
    <t>INCREMENTO DE LA EFECTIVIDAD DE LA INSPECCIÓN, VIGILANCIA Y CONTROL EJERCIDA POR EL MINISTERIO DE TRABAJO A NIVEL NACIONAL    NACIONAL</t>
  </si>
  <si>
    <t>MEJORAMIENTO Y SOSTENIBILIDAD DEL SISTEMA DE GESTIÓN PARA EL FORTALECIMIENTO ESTRATÉGICO DE LA ENTIDAD Y SU DESEMPEÑO INSTITUCIONAL.  NACIONAL</t>
  </si>
  <si>
    <t>EJECUCIÓN A 31 DE MARZO DE 2019 - RECURSOS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</si>
</sst>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1" fontId="4" fillId="0" borderId="1" xfId="1" applyFont="1" applyFill="1" applyBorder="1" applyAlignment="1">
      <alignment vertical="center"/>
    </xf>
    <xf numFmtId="9" fontId="4" fillId="0" borderId="1" xfId="2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41" fontId="3" fillId="2" borderId="1" xfId="0" applyNumberFormat="1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sqref="A1:F1"/>
    </sheetView>
  </sheetViews>
  <sheetFormatPr baseColWidth="10" defaultRowHeight="11.25" x14ac:dyDescent="0.25"/>
  <cols>
    <col min="1" max="1" width="47.85546875" style="3" customWidth="1"/>
    <col min="2" max="3" width="17" style="1" bestFit="1" customWidth="1"/>
    <col min="4" max="4" width="15.5703125" style="1" customWidth="1"/>
    <col min="5" max="5" width="7.5703125" style="1" bestFit="1" customWidth="1"/>
    <col min="6" max="6" width="7.42578125" style="1" bestFit="1" customWidth="1"/>
    <col min="7" max="16384" width="11.42578125" style="1"/>
  </cols>
  <sheetData>
    <row r="1" spans="1:9" ht="12.75" x14ac:dyDescent="0.25">
      <c r="A1" s="13" t="s">
        <v>27</v>
      </c>
      <c r="B1" s="13"/>
      <c r="C1" s="13"/>
      <c r="D1" s="13"/>
      <c r="E1" s="13"/>
      <c r="F1" s="13"/>
    </row>
    <row r="2" spans="1:9" ht="12.7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9" ht="38.25" x14ac:dyDescent="0.25">
      <c r="A3" s="7" t="s">
        <v>7</v>
      </c>
      <c r="B3" s="8">
        <v>15086615811</v>
      </c>
      <c r="C3" s="8">
        <v>230822810</v>
      </c>
      <c r="D3" s="8">
        <v>41282992.229999997</v>
      </c>
      <c r="E3" s="9">
        <v>1.5299840129268868E-2</v>
      </c>
      <c r="F3" s="9">
        <v>2.7363984572272076E-3</v>
      </c>
    </row>
    <row r="4" spans="1:9" ht="38.25" x14ac:dyDescent="0.25">
      <c r="A4" s="7" t="s">
        <v>8</v>
      </c>
      <c r="B4" s="8">
        <v>8575321580</v>
      </c>
      <c r="C4" s="8">
        <v>377473150</v>
      </c>
      <c r="D4" s="8">
        <v>64400606.399999999</v>
      </c>
      <c r="E4" s="9">
        <v>4.4018541634680011E-2</v>
      </c>
      <c r="F4" s="9">
        <v>7.5099931587638488E-3</v>
      </c>
    </row>
    <row r="5" spans="1:9" ht="38.25" x14ac:dyDescent="0.25">
      <c r="A5" s="7" t="s">
        <v>9</v>
      </c>
      <c r="B5" s="8">
        <v>1740000000</v>
      </c>
      <c r="C5" s="8">
        <v>366360794</v>
      </c>
      <c r="D5" s="8">
        <v>24360127.399999999</v>
      </c>
      <c r="E5" s="9">
        <v>0.21055218045977012</v>
      </c>
      <c r="F5" s="9">
        <v>1.4000073218390804E-2</v>
      </c>
    </row>
    <row r="6" spans="1:9" ht="38.25" x14ac:dyDescent="0.25">
      <c r="A6" s="7" t="s">
        <v>10</v>
      </c>
      <c r="B6" s="8">
        <v>2340000000</v>
      </c>
      <c r="C6" s="8">
        <v>573026301</v>
      </c>
      <c r="D6" s="8">
        <v>66030300</v>
      </c>
      <c r="E6" s="9">
        <v>0.2448830346153846</v>
      </c>
      <c r="F6" s="9">
        <v>2.8218076923076922E-2</v>
      </c>
    </row>
    <row r="7" spans="1:9" ht="25.5" x14ac:dyDescent="0.25">
      <c r="A7" s="7" t="s">
        <v>11</v>
      </c>
      <c r="B7" s="8">
        <v>602000000</v>
      </c>
      <c r="C7" s="8">
        <v>0</v>
      </c>
      <c r="D7" s="8">
        <v>0</v>
      </c>
      <c r="E7" s="9">
        <v>0</v>
      </c>
      <c r="F7" s="9">
        <v>0</v>
      </c>
      <c r="I7" s="2"/>
    </row>
    <row r="8" spans="1:9" ht="38.25" x14ac:dyDescent="0.25">
      <c r="A8" s="7" t="s">
        <v>12</v>
      </c>
      <c r="B8" s="8">
        <v>823000000</v>
      </c>
      <c r="C8" s="8">
        <v>140984870</v>
      </c>
      <c r="D8" s="8">
        <v>17388133.969999999</v>
      </c>
      <c r="E8" s="9">
        <v>0.17130603888213852</v>
      </c>
      <c r="F8" s="9">
        <v>2.1127744799513973E-2</v>
      </c>
    </row>
    <row r="9" spans="1:9" ht="25.5" x14ac:dyDescent="0.25">
      <c r="A9" s="7" t="s">
        <v>13</v>
      </c>
      <c r="B9" s="8">
        <v>1303000000</v>
      </c>
      <c r="C9" s="8">
        <v>537019333</v>
      </c>
      <c r="D9" s="8">
        <v>39647334</v>
      </c>
      <c r="E9" s="9">
        <v>0.41214070069071373</v>
      </c>
      <c r="F9" s="9">
        <v>3.0427731389102073E-2</v>
      </c>
    </row>
    <row r="10" spans="1:9" ht="25.5" x14ac:dyDescent="0.25">
      <c r="A10" s="7" t="s">
        <v>14</v>
      </c>
      <c r="B10" s="8">
        <v>200000000</v>
      </c>
      <c r="C10" s="8">
        <v>0</v>
      </c>
      <c r="D10" s="8">
        <v>0</v>
      </c>
      <c r="E10" s="9">
        <v>0</v>
      </c>
      <c r="F10" s="9">
        <v>0</v>
      </c>
    </row>
    <row r="11" spans="1:9" ht="38.25" x14ac:dyDescent="0.25">
      <c r="A11" s="7" t="s">
        <v>15</v>
      </c>
      <c r="B11" s="8">
        <v>11343000000</v>
      </c>
      <c r="C11" s="8">
        <v>476155073</v>
      </c>
      <c r="D11" s="8">
        <v>15228105</v>
      </c>
      <c r="E11" s="9">
        <v>4.1977878250903641E-2</v>
      </c>
      <c r="F11" s="9">
        <v>1.3425112404125894E-3</v>
      </c>
    </row>
    <row r="12" spans="1:9" ht="38.25" x14ac:dyDescent="0.25">
      <c r="A12" s="7" t="s">
        <v>16</v>
      </c>
      <c r="B12" s="8">
        <v>2162000000</v>
      </c>
      <c r="C12" s="8">
        <v>468746667</v>
      </c>
      <c r="D12" s="8">
        <v>43505332.659999996</v>
      </c>
      <c r="E12" s="9">
        <v>0.21681159435707678</v>
      </c>
      <c r="F12" s="9">
        <v>2.0122725559666974E-2</v>
      </c>
    </row>
    <row r="13" spans="1:9" ht="51" x14ac:dyDescent="0.25">
      <c r="A13" s="7" t="s">
        <v>17</v>
      </c>
      <c r="B13" s="8">
        <v>1500000000</v>
      </c>
      <c r="C13" s="8">
        <v>150129</v>
      </c>
      <c r="D13" s="8">
        <v>150129</v>
      </c>
      <c r="E13" s="9">
        <v>1.00086E-4</v>
      </c>
      <c r="F13" s="9">
        <v>1.00086E-4</v>
      </c>
    </row>
    <row r="14" spans="1:9" ht="38.25" x14ac:dyDescent="0.25">
      <c r="A14" s="7" t="s">
        <v>18</v>
      </c>
      <c r="B14" s="8">
        <v>3509000000</v>
      </c>
      <c r="C14" s="8">
        <v>348420168</v>
      </c>
      <c r="D14" s="8">
        <v>44760166</v>
      </c>
      <c r="E14" s="9">
        <v>9.9293293815901962E-2</v>
      </c>
      <c r="F14" s="9">
        <v>1.2755818181818182E-2</v>
      </c>
    </row>
    <row r="15" spans="1:9" ht="25.5" x14ac:dyDescent="0.25">
      <c r="A15" s="7" t="s">
        <v>19</v>
      </c>
      <c r="B15" s="8">
        <v>1600000000</v>
      </c>
      <c r="C15" s="8">
        <v>518423074</v>
      </c>
      <c r="D15" s="8">
        <v>44050794.670000002</v>
      </c>
      <c r="E15" s="9">
        <v>0.32401442125000002</v>
      </c>
      <c r="F15" s="9">
        <v>2.7531746668750003E-2</v>
      </c>
    </row>
    <row r="16" spans="1:9" ht="25.5" x14ac:dyDescent="0.25">
      <c r="A16" s="7" t="s">
        <v>20</v>
      </c>
      <c r="B16" s="8">
        <v>3000000000</v>
      </c>
      <c r="C16" s="8">
        <v>162500000</v>
      </c>
      <c r="D16" s="8">
        <v>14666666</v>
      </c>
      <c r="E16" s="9">
        <v>5.4166666666666669E-2</v>
      </c>
      <c r="F16" s="9">
        <v>4.8888886666666664E-3</v>
      </c>
    </row>
    <row r="17" spans="1:6" ht="25.5" x14ac:dyDescent="0.25">
      <c r="A17" s="7" t="s">
        <v>21</v>
      </c>
      <c r="B17" s="8">
        <v>1376748379956</v>
      </c>
      <c r="C17" s="8">
        <v>1281445166621</v>
      </c>
      <c r="D17" s="8">
        <v>299980310000</v>
      </c>
      <c r="E17" s="9">
        <v>0.93077659307792626</v>
      </c>
      <c r="F17" s="9">
        <v>0.21789043979814757</v>
      </c>
    </row>
    <row r="18" spans="1:6" ht="38.25" x14ac:dyDescent="0.25">
      <c r="A18" s="7" t="s">
        <v>22</v>
      </c>
      <c r="B18" s="8">
        <v>15151227685</v>
      </c>
      <c r="C18" s="8">
        <v>211203330</v>
      </c>
      <c r="D18" s="8">
        <v>37664689.369999997</v>
      </c>
      <c r="E18" s="9">
        <v>1.3939684254702031E-2</v>
      </c>
      <c r="F18" s="9">
        <v>2.485916663194808E-3</v>
      </c>
    </row>
    <row r="19" spans="1:6" ht="25.5" x14ac:dyDescent="0.25">
      <c r="A19" s="7" t="s">
        <v>23</v>
      </c>
      <c r="B19" s="8">
        <v>762000000</v>
      </c>
      <c r="C19" s="8">
        <v>196287832</v>
      </c>
      <c r="D19" s="8">
        <v>39154921</v>
      </c>
      <c r="E19" s="9">
        <v>0.25759558005249344</v>
      </c>
      <c r="F19" s="9">
        <v>5.1384410761154853E-2</v>
      </c>
    </row>
    <row r="20" spans="1:6" ht="25.5" x14ac:dyDescent="0.25">
      <c r="A20" s="7" t="s">
        <v>24</v>
      </c>
      <c r="B20" s="8">
        <v>188594104496</v>
      </c>
      <c r="C20" s="8">
        <v>25549405507</v>
      </c>
      <c r="D20" s="8">
        <v>17027927935.049999</v>
      </c>
      <c r="E20" s="9">
        <v>0.13547298085101006</v>
      </c>
      <c r="F20" s="9">
        <v>9.0288760513248995E-2</v>
      </c>
    </row>
    <row r="21" spans="1:6" ht="38.25" x14ac:dyDescent="0.25">
      <c r="A21" s="7" t="s">
        <v>25</v>
      </c>
      <c r="B21" s="8">
        <v>7000000000</v>
      </c>
      <c r="C21" s="8">
        <v>1371464205</v>
      </c>
      <c r="D21" s="8">
        <v>189651797.66</v>
      </c>
      <c r="E21" s="9">
        <v>0.19592345785714285</v>
      </c>
      <c r="F21" s="9">
        <v>2.709311395142857E-2</v>
      </c>
    </row>
    <row r="22" spans="1:6" ht="38.25" x14ac:dyDescent="0.25">
      <c r="A22" s="7" t="s">
        <v>26</v>
      </c>
      <c r="B22" s="8">
        <v>2116000000</v>
      </c>
      <c r="C22" s="8">
        <v>460900386</v>
      </c>
      <c r="D22" s="8">
        <v>36066666</v>
      </c>
      <c r="E22" s="9">
        <v>0.21781681758034027</v>
      </c>
      <c r="F22" s="9">
        <v>1.7044738185255197E-2</v>
      </c>
    </row>
    <row r="23" spans="1:6" ht="12.75" x14ac:dyDescent="0.25">
      <c r="A23" s="10" t="s">
        <v>6</v>
      </c>
      <c r="B23" s="11">
        <f>SUM(B3:B22)</f>
        <v>1644155649528</v>
      </c>
      <c r="C23" s="11">
        <f>SUM(C3:C22)</f>
        <v>1313434510250</v>
      </c>
      <c r="D23" s="11">
        <f>SUM(D3:D22)</f>
        <v>317726246696.40997</v>
      </c>
      <c r="E23" s="12">
        <f>+C23/B23</f>
        <v>0.79885046809714</v>
      </c>
      <c r="F23" s="12">
        <f t="shared" ref="F23" si="0">+D23/B23</f>
        <v>0.19324584432600528</v>
      </c>
    </row>
    <row r="25" spans="1:6" x14ac:dyDescent="0.25">
      <c r="B25" s="4"/>
      <c r="C25" s="4"/>
      <c r="D25" s="4"/>
      <c r="E25" s="4"/>
      <c r="F25" s="4"/>
    </row>
  </sheetData>
  <sortState ref="A3:F26">
    <sortCondition ref="A3:A26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Fernando Tascon Guaitoto</dc:creator>
  <cp:lastModifiedBy>Olga Lucia Callejas Cortes</cp:lastModifiedBy>
  <dcterms:created xsi:type="dcterms:W3CDTF">2018-04-19T19:44:31Z</dcterms:created>
  <dcterms:modified xsi:type="dcterms:W3CDTF">2019-04-26T17:56:15Z</dcterms:modified>
</cp:coreProperties>
</file>