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trabajocol-my.sharepoint.com/personal/cmendoza_mintrabajo_gov_co/Documents/Documentos/2022/Ejecuciones/Página web/"/>
    </mc:Choice>
  </mc:AlternateContent>
  <xr:revisionPtr revIDLastSave="33" documentId="8_{A05CEDE9-5A47-4331-98A4-066D79B48B78}" xr6:coauthVersionLast="47" xr6:coauthVersionMax="47" xr10:uidLastSave="{CB930D98-B0C6-48EF-9A9E-50AB6ADD246B}"/>
  <bookViews>
    <workbookView xWindow="-120" yWindow="-120" windowWidth="29040" windowHeight="1584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04" i="1" l="1"/>
  <c r="S104" i="1"/>
  <c r="T103" i="1"/>
  <c r="S103" i="1"/>
  <c r="T102" i="1"/>
  <c r="S102" i="1"/>
  <c r="T101" i="1"/>
  <c r="S101" i="1"/>
  <c r="T100" i="1"/>
  <c r="S100" i="1"/>
  <c r="T99" i="1"/>
  <c r="S99" i="1"/>
  <c r="T98" i="1"/>
  <c r="S98" i="1"/>
  <c r="T97" i="1"/>
  <c r="S97" i="1"/>
  <c r="T96" i="1"/>
  <c r="S96" i="1"/>
  <c r="T95" i="1"/>
  <c r="S95" i="1"/>
  <c r="T94" i="1"/>
  <c r="S94" i="1"/>
  <c r="T93" i="1"/>
  <c r="S93" i="1"/>
  <c r="T92" i="1"/>
  <c r="S92" i="1"/>
  <c r="T91" i="1"/>
  <c r="S91" i="1"/>
  <c r="T90" i="1"/>
  <c r="S90" i="1"/>
  <c r="T89" i="1"/>
  <c r="S89" i="1"/>
  <c r="T88" i="1"/>
  <c r="S88" i="1"/>
  <c r="T87" i="1"/>
  <c r="S87" i="1"/>
  <c r="T86" i="1"/>
  <c r="S86" i="1"/>
  <c r="T85" i="1"/>
  <c r="S85" i="1"/>
  <c r="T84" i="1"/>
  <c r="S84" i="1"/>
  <c r="T83" i="1"/>
  <c r="S83" i="1"/>
  <c r="T82" i="1"/>
  <c r="S82" i="1"/>
  <c r="T81" i="1"/>
  <c r="S81" i="1"/>
  <c r="T80" i="1"/>
  <c r="S80" i="1"/>
  <c r="T79" i="1"/>
  <c r="S79" i="1"/>
  <c r="T78" i="1"/>
  <c r="S78" i="1"/>
  <c r="T77" i="1"/>
  <c r="S77" i="1"/>
  <c r="T76" i="1"/>
  <c r="S76" i="1"/>
  <c r="T75" i="1"/>
  <c r="S75" i="1"/>
  <c r="T74" i="1"/>
  <c r="S74" i="1"/>
  <c r="T73" i="1"/>
  <c r="S73" i="1"/>
  <c r="T72" i="1"/>
  <c r="S72" i="1"/>
  <c r="T71" i="1"/>
  <c r="S71" i="1"/>
  <c r="T70" i="1"/>
  <c r="S70" i="1"/>
  <c r="T69" i="1"/>
  <c r="S69" i="1"/>
  <c r="T68" i="1"/>
  <c r="S68" i="1"/>
  <c r="T67" i="1"/>
  <c r="S67" i="1"/>
  <c r="T66" i="1"/>
  <c r="S66" i="1"/>
  <c r="T65" i="1"/>
  <c r="S65" i="1"/>
  <c r="T64" i="1"/>
  <c r="S64" i="1"/>
  <c r="T63" i="1"/>
  <c r="S63" i="1"/>
  <c r="T62" i="1"/>
  <c r="S62" i="1"/>
  <c r="T61" i="1"/>
  <c r="S61" i="1"/>
  <c r="T60" i="1"/>
  <c r="S60" i="1"/>
  <c r="T59" i="1"/>
  <c r="S59" i="1"/>
  <c r="T58" i="1"/>
  <c r="S58" i="1"/>
  <c r="T57" i="1"/>
  <c r="S57" i="1"/>
  <c r="T56" i="1"/>
  <c r="S56" i="1"/>
  <c r="T55" i="1"/>
  <c r="S55" i="1"/>
  <c r="T54" i="1"/>
  <c r="S54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21" i="1"/>
  <c r="S21" i="1"/>
  <c r="T20" i="1"/>
  <c r="S20" i="1"/>
  <c r="T19" i="1"/>
  <c r="S19" i="1"/>
  <c r="T18" i="1"/>
  <c r="S18" i="1"/>
  <c r="T17" i="1"/>
  <c r="S17" i="1"/>
  <c r="T16" i="1"/>
  <c r="S16" i="1"/>
  <c r="T15" i="1"/>
  <c r="S15" i="1"/>
  <c r="T14" i="1"/>
  <c r="S14" i="1"/>
  <c r="T13" i="1"/>
  <c r="S13" i="1"/>
  <c r="T12" i="1"/>
  <c r="S12" i="1"/>
  <c r="T11" i="1"/>
  <c r="S11" i="1"/>
  <c r="T10" i="1"/>
  <c r="S10" i="1"/>
  <c r="T9" i="1"/>
  <c r="S9" i="1"/>
  <c r="T8" i="1"/>
  <c r="S8" i="1"/>
  <c r="T7" i="1"/>
  <c r="S7" i="1"/>
  <c r="T6" i="1"/>
  <c r="S6" i="1"/>
</calcChain>
</file>

<file path=xl/sharedStrings.xml><?xml version="1.0" encoding="utf-8"?>
<sst xmlns="http://schemas.openxmlformats.org/spreadsheetml/2006/main" count="792" uniqueCount="207">
  <si>
    <t>Año Fiscal:</t>
  </si>
  <si>
    <t/>
  </si>
  <si>
    <t>Vigencia:</t>
  </si>
  <si>
    <t>Actual</t>
  </si>
  <si>
    <t>Periodo:</t>
  </si>
  <si>
    <t>Enero-Diciembre</t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</si>
  <si>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</si>
  <si>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</si>
  <si>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</si>
  <si>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</si>
  <si>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</si>
  <si>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</si>
  <si>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</si>
  <si>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</si>
  <si>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</si>
  <si>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</si>
  <si>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</si>
  <si>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</si>
  <si>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</si>
  <si>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</si>
  <si>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</si>
  <si>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</si>
  <si>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</si>
  <si>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</si>
  <si>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36-01-01</t>
  </si>
  <si>
    <t>MINISTERIO DEL TRABAJO - GESTIÓN GENERAL</t>
  </si>
  <si>
    <t>A-01-01-01</t>
  </si>
  <si>
    <t>Nación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</si>
  <si>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</si>
  <si>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</si>
  <si>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</si>
  <si>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</si>
  <si>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</si>
  <si>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</si>
  <si>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</si>
  <si>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</t>
  </si>
  <si>
    <t>ADQUISICIÓN DE BIENES  Y SERVICIOS</t>
  </si>
  <si>
    <t>A-03-02-02</t>
  </si>
  <si>
    <t>A ORGANIZACIONES INTERNACIONALES</t>
  </si>
  <si>
    <t>A-03-03-01-040</t>
  </si>
  <si>
    <t>PROGRAMA ACTUALIZACIÓN DE LIDERES SINDICALES</t>
  </si>
  <si>
    <t>A-03-03-01-999</t>
  </si>
  <si>
    <t>OTRAS TRANSFERENCIAS - DISTRIBUCIÓN PREVIO CONCEPTO DGPPN</t>
  </si>
  <si>
    <t>A-03-03-04-019</t>
  </si>
  <si>
    <t>CONSEJO NACIONAL DEL TRABAJO SOCIAL</t>
  </si>
  <si>
    <t>A-03-04-01-002</t>
  </si>
  <si>
    <t>TRANSFERIR A COLPENSIONES – ADMINISTRADORA DE BENEFICIOS ECONÓMICOS PERIÓDICOS (LEY 1328 DE 2009 Y DECRETO 604 DE 2013 (OTRAS PRESTACIONES DE JUBILACIÓN)</t>
  </si>
  <si>
    <t>A-03-04-02-006</t>
  </si>
  <si>
    <t>FONDO PRESTACIONES DE LOS PENSIONADOS DE LAS EMPRESAS PRODUCTORAS DE METALES DEL CHOCÓ LEY 50 DE 1990 (DE PENSIONES)</t>
  </si>
  <si>
    <t>A-03-04-02-012</t>
  </si>
  <si>
    <t>INCAPACIDADES Y LICENCIAS DE MATERNIDAD Y PATERNIDAD (NO DE PENSIONES)</t>
  </si>
  <si>
    <t>A-03-04-02-038</t>
  </si>
  <si>
    <t>11</t>
  </si>
  <si>
    <t>SSF</t>
  </si>
  <si>
    <t>FONDO DE PENSIONES PÚBLICAS DE NIVEL NACIONAL - PENSIONES SUPERINTENDENCIA DE VALORES (DE PENSIONES)</t>
  </si>
  <si>
    <t>A-03-04-02-039</t>
  </si>
  <si>
    <t>FONDO DE PENSIONES PÚBLICAS DEL NIVEL NACIONAL - CAJANAL PENSIONES (DE PENSIONES)</t>
  </si>
  <si>
    <t>A-03-04-02-040</t>
  </si>
  <si>
    <t>16</t>
  </si>
  <si>
    <t>FONDO DE PENSIONES PÚBLICAS DEL NIVEL NACIONAL - CARBOCOL (DE PENSIONES)</t>
  </si>
  <si>
    <t>A-03-04-02-041</t>
  </si>
  <si>
    <t>FONDO DE PENSIONES PÚBLICAS DEL NIVEL NACIONAL - PENSIONES CAJA DE CRÉDITO AGRARIO INDUSTRIAL Y MINERO (DE PENSIONES)</t>
  </si>
  <si>
    <t>A-03-04-02-043</t>
  </si>
  <si>
    <t>FONDO DE PENSIONES PÚBLICAS DEL NIVEL NACIONAL - PENSIONES SUPERINDUSTRIA Y COMERCIO (DE PENSIONES)</t>
  </si>
  <si>
    <t>A-03-04-02-044</t>
  </si>
  <si>
    <t>FONDO DE PENSIONES PÚBLICAS DEL NIVEL NACIONAL - PENSIONES SUPERSOCIEDADES (DE PENSIONES)</t>
  </si>
  <si>
    <t>A-03-04-02-045</t>
  </si>
  <si>
    <t>FONDO DE PENSIONES PÚBLICAS DEL NIVEL NACIONAL -PENSIONES CVC - EPSA (DE PENSIONES)</t>
  </si>
  <si>
    <t>A-03-04-02-046</t>
  </si>
  <si>
    <t>FONDO DE PENSIONES PÚBLICAS DEL NIVEL NACIONAL-PENSIONES FONDO PASIVO SOCIAL EMPRESA PUERTOS DE COLOMBIA (DE PENSIONES)</t>
  </si>
  <si>
    <t>A-03-04-02-047</t>
  </si>
  <si>
    <t>FONDO DE PENSIONES PÚBLICAS DEL NIVEL NACIONAL - PENSIONES FONDO NACIONAL DE CAMINOS VECINALES (DE PENSIONES)</t>
  </si>
  <si>
    <t>A-03-04-02-048</t>
  </si>
  <si>
    <t>FONDO DE PENSIONES PÚBLICAS DEL NIVEL NACIONAL - PENSIONES MINERCOL LTDA. EN LIQUIDACIÓN (DE PENSIONES)</t>
  </si>
  <si>
    <t>A-03-04-02-049</t>
  </si>
  <si>
    <t>FONDO DE PENSIONES PÚBLICAS DEL NIVEL NACIONAL - PENSIONES INCORA (DE PENSIONES)</t>
  </si>
  <si>
    <t>A-03-04-02-050</t>
  </si>
  <si>
    <t>FONDO DE PENSIONES PÚBLICAS DEL NIVEL NACIONAL - PENSIONES INURBE (DE PENSIONES)</t>
  </si>
  <si>
    <t>A-03-04-02-051</t>
  </si>
  <si>
    <t>FONDO DE PENSIONES PÚBLICAS DEL NIVEL NACIONAL - PENSIONES EXFUNCIONARIOS ISS (DE PENSIONES)</t>
  </si>
  <si>
    <t>A-03-04-02-052</t>
  </si>
  <si>
    <t>FONDO DE PENSIONES PÚBLICAS DEL NIVEL NACIONAL - PENSIONES COMPAÑÍA DE FOMENTO CINEMATOGRÁFICO - FOCINE (DE PENSIONES)</t>
  </si>
  <si>
    <t>A-03-04-02-053</t>
  </si>
  <si>
    <t>FONDO DE PENSIONES PÚBLICAS DEL NIVEL NACIONAL - COMPAÑÍA DE INFORMACIONES AUDIOVISUALES (DE PENSIONES)</t>
  </si>
  <si>
    <t>A-03-04-02-054</t>
  </si>
  <si>
    <t>FONDO DE PENSIONES PÚBLICAS DEL NIVEL NACIONAL - CAJA DE PREVISIÓN SOCIAL DE COMUNICACIONES - CAPRECOM (DE PENSIONES)</t>
  </si>
  <si>
    <t>A-03-04-02-055</t>
  </si>
  <si>
    <t>FONDO DE PENSIONES PÚBLICAS DEL NIVEL NACIONAL - ADMINISTRACIÓN POSTAL NACIONAL - ADPOSTAL (DE PENSIONES)</t>
  </si>
  <si>
    <t>A-03-04-02-056</t>
  </si>
  <si>
    <t>FONDO DE PENSIONES PÚBLICAS DEL NIVEL NACIONAL - INSTITUTO NACIONAL DE RADIO Y TELEVISIÓN - INRAVISIÓN (DE PENSIONES)</t>
  </si>
  <si>
    <t>A-03-04-02-057</t>
  </si>
  <si>
    <t>FONDO DE PENSIONES PÚBLICAS DEL NIVEL NACIONAL - MINISTERIO DE TECNOLOGÍAS DE LA INFORMACIÓN Y COMUNICACIONES (DE PENSIONES)</t>
  </si>
  <si>
    <t>A-03-04-02-058</t>
  </si>
  <si>
    <t>FONDO DE PENSIONES PÚBLICAS DEL NIVEL NACIONAL -  EMPRESA NACIONAL DE COMUNICACIONES - TELECOM (DE PENSIONES)</t>
  </si>
  <si>
    <t>A-03-04-02-059</t>
  </si>
  <si>
    <t>FONDO DE PENSIONES PÚBLICAS DEL NIVEL NACIONAL - EMPRESA DE TELECOMUNICACIONES DEL TOLIMA - TELETOLIMA (DE PENSIONES)</t>
  </si>
  <si>
    <t>A-03-04-02-060</t>
  </si>
  <si>
    <t>FONDO DE PENSIONES PÚBLICAS DEL NIVEL NACIONAL - EMPRESA DE TELECOMUNICACIONES DEL HUILA - TELEHUILA (DE PENSIONES)</t>
  </si>
  <si>
    <t>A-03-04-02-061</t>
  </si>
  <si>
    <t>FONDO DE PENSIONES PÚBLICAS DEL NIVEL NACIONAL - EMPRESA DE TELECOMUNICACIONES DE NARIÑO - TELENARIÑO (DE PENSIONES)</t>
  </si>
  <si>
    <t>A-03-04-02-062</t>
  </si>
  <si>
    <t>FONDO DE PENSIONES PÚBLICAS DEL NIVEL NACIONAL - EMPRESA DE TELECOMUNICACIONES DE CARTAGENA - TELECARTAGENA (DE PENSIONES)</t>
  </si>
  <si>
    <t>A-03-04-02-063</t>
  </si>
  <si>
    <t>FONDO DE PENSIONES PÚBLICAS DEL NIVEL NACIONAL - EMPRESA DE TELECOMUNICACIONES DE SANTA MARTA - TELESANTAMARTA (DE PENSIONES)</t>
  </si>
  <si>
    <t>A-03-04-02-064</t>
  </si>
  <si>
    <t>FONDO DE PENSIONES PÚBLICAS DEL NIVEL NACIONAL - EMPRESA DE TELECOMUNICACIONES DE ARMENIA - TELEARMENIA (DE PENSIONES)</t>
  </si>
  <si>
    <t>A-03-04-02-065</t>
  </si>
  <si>
    <t>FONDO DE PENSIONES PÚBLICAS DEL NIVEL NACIONAL - EMPRESA DE TELECOMUNICACIONES DE CALARCA - TELECALARCA (DE PENSIONES)</t>
  </si>
  <si>
    <t>A-03-04-02-066</t>
  </si>
  <si>
    <t>FONDO DE PENSIONES PÚBLICAS DEL NIVEL NACIONAL - MESADAS PENSIONALES INAT (DE PENSIONES)</t>
  </si>
  <si>
    <t>A-03-04-02-067</t>
  </si>
  <si>
    <t>FONDO DE PENSIONES PÚBLICAS DEL NIVEL NACIONAL - MESADAS PENSIONALES - ZONAS FRANCAS (DE PENSIONES)</t>
  </si>
  <si>
    <t>A-03-04-02-068</t>
  </si>
  <si>
    <t>FONDO DE PENSIONES PÚBLICAS DEL NIVEL NACIONAL - MESADAS PENSIONALES - CORPORACIÓN FINANCIERA DEL TRANSPORTE (LEY 51/90) (DE PENSIONES)</t>
  </si>
  <si>
    <t>A-03-04-02-069</t>
  </si>
  <si>
    <t>FONDO DE PENSIONES PÚBLICAS DEL NIVEL NACIONAL - MESADAS PENSIONALES - CORPORACIÓN NACIONAL DEL TURISMO (DE PENSIONES)</t>
  </si>
  <si>
    <t>A-03-04-02-070</t>
  </si>
  <si>
    <t>FONDO DE PENSIONES PÚBLICAS DEL NIVEL NACIONAL - MESADAS PENSIONALES - CAPRESUB (DE PENSIONES)</t>
  </si>
  <si>
    <t>A-03-04-02-071</t>
  </si>
  <si>
    <t>FONDO DE PENSIONES PÚBLICAS DEL NIVEL NACIONAL - MESADAS PENSIONALES - INEA (DE PENSIONES)</t>
  </si>
  <si>
    <t>A-03-04-02-072</t>
  </si>
  <si>
    <t>FONDO DE PENSIONES PÚBLICAS DEL NIVEL NACIONAL - MESADAS PENSIONALES - INTRA (DE PENSIONES)</t>
  </si>
  <si>
    <t>A-03-04-02-073</t>
  </si>
  <si>
    <t>FONDO DE PENSIONES PÚBLICAS DEL NIVEL NACIONAL - MESADAS PENSIONALES - INVIAS (DE PENSIONES)</t>
  </si>
  <si>
    <t>A-03-04-02-074</t>
  </si>
  <si>
    <t>FONDO DE PENSIONES PÚBLICAS DEL NIVEL NACIONAL - PENSIONES POSITIVA S.A. (ARTICULO 80 LEY 1753 DE 2015 PLAN NACIONAL DE DESARROLLO Y DECRETO 1437 DE 2015) (DE PENSIONES)</t>
  </si>
  <si>
    <t>A-03-04-02-075</t>
  </si>
  <si>
    <t>FONDO DE PENSIONES PÚBLICAS DEL NIVEL NACIONAL - MESADAS PENSIONALES - CORPORACIÓN ELÉCTRICA DE LA COSTA ATLÁNTICA S.A E.S.P CORELCA S.A E.S.P (DE PENSIONES)</t>
  </si>
  <si>
    <t>A-03-04-02-076</t>
  </si>
  <si>
    <t>FONDO DE PENSIONES PÚBLICAS DEL NIVEL NACIONAL - MESADAS PENSIONALES - PROMOTORA DE VACACIONES Y RECREACIÓN SOCIAL - PROSOCIAL - LIQUIDADA (DE PENSIONES)</t>
  </si>
  <si>
    <t>A-03-04-02-079</t>
  </si>
  <si>
    <t>MESADAS PENSIONALES DE LAS EMPRESAS DE OBRAS SANITARIAS EMPOS (DE PENSIONES)</t>
  </si>
  <si>
    <t>A-03-04-02-088</t>
  </si>
  <si>
    <t>FONDO DE PENSIONES PÚBLICAS DEL NIVEL NACIONAL – MINISTERIO DE OBRAS PÚBLICAS Y TRANSPORTE (DE PENSIONES)</t>
  </si>
  <si>
    <t>A-03-04-02-090</t>
  </si>
  <si>
    <t>FONDO DE PENSIONES PÚBLICAS DEL NIVEL NACIONAL - ÁLCALIS DE COLOMBIA LIMITADA (DE PENSIONES)</t>
  </si>
  <si>
    <t>A-03-04-02-092</t>
  </si>
  <si>
    <t>FONDO DE PENSIONES PÚBLICAS DEL NIVEL NACIONAL -  INSTITUTO NACIONAL DE LOS RECURSOS NATURALES RENOVABLES Y DEL AMBIENTE - INDERENA (DE PENSIONES)</t>
  </si>
  <si>
    <t>A-03-04-02-093</t>
  </si>
  <si>
    <t>FONDO DE PENSIONES PÚBLICAS DEL NIVEL NACIONAL -  INSTITUTO DE MERCADEO AGROPECUARIO – IDEMA (DE PENSIONES</t>
  </si>
  <si>
    <t>A-03-04-03-004</t>
  </si>
  <si>
    <t>FINANCIACIÓN PENSIONES RÉGIMEN DE PRIMA MEDIA CON PRESTACIÓN DEFINIDA COLPENSIONES LEY 1151 DE 2007 (DE PENSIONES)</t>
  </si>
  <si>
    <t>A-03-04-03-005</t>
  </si>
  <si>
    <t>OTROS RECURSOS PARA SEGURIDAD SOCIAL</t>
  </si>
  <si>
    <t>A-03-04-03-011</t>
  </si>
  <si>
    <t>PRESTACIÓN HUMANITARIA PERIÓDICA ARTÍCULO 2.2.9.5.7 DECRETO 600 DE 2017 (NO DE PENSIONES)</t>
  </si>
  <si>
    <t>A-03-06-01-001</t>
  </si>
  <si>
    <t>FORTALECIMIENTO DE LAS ASOCIACIONES Y LIGAS DE CONSUMIDORES (LEY 73 DE 1981 Y DECRETO 1320 DE 1982)</t>
  </si>
  <si>
    <t>A-03-10</t>
  </si>
  <si>
    <t>SENTENCIAS Y CONCILIACIONES</t>
  </si>
  <si>
    <t>A-03-11-08-002</t>
  </si>
  <si>
    <t>APOYO PARA EL FOMENTO AL EMPLEO</t>
  </si>
  <si>
    <t>A-08-01</t>
  </si>
  <si>
    <t>IMPUESTOS</t>
  </si>
  <si>
    <t>A-08-04-01</t>
  </si>
  <si>
    <t>CUOTA DE FISCALIZACIÓN Y AUDITAJE</t>
  </si>
  <si>
    <t>B-10-04-01</t>
  </si>
  <si>
    <t>APORTES AL FONDO DE CONTINGENCIAS</t>
  </si>
  <si>
    <t>C-3601-1300-6</t>
  </si>
  <si>
    <t>IMPLEMENTACIÓN FONDO DE SOLIDARIDAD PENSIONAL SUBCUENTA DE SOLIDARIDAD  NACIONAL</t>
  </si>
  <si>
    <t>C-3601-1300-10</t>
  </si>
  <si>
    <t>FORTALECIMIENTO DE LOS MECANISMOS QUE PROMUEVEN EL ACCESO A LOS SISTEMAS DE PROTECCION A LA VEJEZ NACIONAL</t>
  </si>
  <si>
    <t>C-3601-1300-11</t>
  </si>
  <si>
    <t>IMPLANTACIÓN DE UN SUBSIDIO ECONÓMICO EN DINERO PARA LA PROTECCIÓN EN LA VEJEZ DE EXMADRES COMUNITARIAS Y EXMADRES QUE NO PUDIERON ACCEDER A UNA PENSION O BEP, NACIONAL</t>
  </si>
  <si>
    <t>C-3602-1300-9</t>
  </si>
  <si>
    <t>FORTALECIMIENTO A LA POLÍTICA DE FORMALIZACIÓN LABORAL, GENERACIÓN DE INGRESOS Y ECONOMÍA SOLIDARIA EN EL TERRITORIO NACIONAL  NACIONAL</t>
  </si>
  <si>
    <t>C-3602-1300-10</t>
  </si>
  <si>
    <t>FORTALECIMIENTO DEL DESARROLLO DE LAS POLÍTICAS DE EMPLEO EN EL MARCO DEL TRABAJO DECENTE EN EL TERRITORIO   NACIONAL</t>
  </si>
  <si>
    <t>C-3602-1300-11</t>
  </si>
  <si>
    <t>IMPLEMENTACIÓN DE ESTRATEGIAS DE FORMACIÓN PARA EL TRABAJO Y EMPLEABILIDAD A VÍCTIMAS DEL CONFLICTO ARMADO,  NACIONAL</t>
  </si>
  <si>
    <t>C-3602-1300-12</t>
  </si>
  <si>
    <t>DESARROLLO DE LA RUTA DE EMPLEO Y AUTOEMPLEO A SUJETOS DE REPARACIÒN COLECTIVA A NIVEL NACIONAL   NACIONAL</t>
  </si>
  <si>
    <t>C-3602-1300-13</t>
  </si>
  <si>
    <t>13</t>
  </si>
  <si>
    <t>APOYO A LAS INICIATIVAS DE EMPRENDIMIENTO Y EMPRESARISMO FORMAL DE LAS VÍCTIMAS DEL CONFLICTO ARMADO  NACIONAL</t>
  </si>
  <si>
    <t>C-3602-1300-14</t>
  </si>
  <si>
    <t>14</t>
  </si>
  <si>
    <t>FORTALECIMIENTO DE LOS MECANISMOS DE ANÁLISIS E IMPLEMENTACIÓN DE HERRAMIENTAS PARA APOYAR EL DISEÑO Y MONITOREO DE LA POLÍTICA DE MERCADO DE TRABAJO A NIVEL NACIONAL, REGIONAL Y LOCAL  NACIONAL</t>
  </si>
  <si>
    <t>C-3602-1300-15</t>
  </si>
  <si>
    <t>15</t>
  </si>
  <si>
    <t>DISEÑO  IMPLEMENTACIÓN Y FORTALECIMIENTO DE LAS POLÍTICAS, PLANES Y PROGRAMAS DEL SISTEMA DE SUBSIDIO FAMILIAR EN EL ÁMBITO NACIONAL  NACIONAL</t>
  </si>
  <si>
    <t>C-3603-1300-3</t>
  </si>
  <si>
    <t>FORTALECIMIENTO DE LA POLÍTICA DE FORMACIÓN PARA EL TRABAJO, ASEGURAMIENTO DE LA CALIDAD Y MOVILIDAD LABORAL DE LOS TRABAJADORES  NACIONAL</t>
  </si>
  <si>
    <t>C-3604-1300-7</t>
  </si>
  <si>
    <t>DIVULGACIÓN DE LOS DERECHOS FUNDAMENTALES DEL TRABAJO EN LA APLICACIÓN DEL TRABAJO DECENTE EN EL TERRITORIO A NIVEL  NACIONAL</t>
  </si>
  <si>
    <t>C-3604-1300-8</t>
  </si>
  <si>
    <t>INCREMENTO DE LA EFECTIVIDAD DE LA INSPECCIÓN, VIGILANCIA Y CONTROL EJERCIDA POR EL MINISTERIO DE TRABAJO A NIVEL NACIONAL    NACIONAL</t>
  </si>
  <si>
    <t>C-3604-1300-10</t>
  </si>
  <si>
    <t>FORTALECIMIENTO DEL DIÁLOGO SOCIAL Y LA CONCERTACIÓN A NIVEL  NACIONAL</t>
  </si>
  <si>
    <t>C-3604-1300-11</t>
  </si>
  <si>
    <t>FORTALECIMIENTO DE COOPERACIÓN Y LAS RELACIONES INTERNACIONALES DEL MINISTERIO DEL TRABAJO NACIONAL</t>
  </si>
  <si>
    <t>C-3604-1300-14</t>
  </si>
  <si>
    <t>FORTALECIMIENTO DEL SISTEMA DE PREVENCION,  INSPECCION, VIGILANCIA Y CONTROL DEL TRABAJO Y LA SEGURIDAD SOCIAL  NACIONAL</t>
  </si>
  <si>
    <t>C-3604-1300-15</t>
  </si>
  <si>
    <t>IMPLEMENTACION DE ACCIONES PARA GARANTIZAR LA IGUALDAD LABORAL DE LAS MUJERES A NIVEL NACIONAL NACIONAL</t>
  </si>
  <si>
    <t>C-3605-1300-5</t>
  </si>
  <si>
    <t>FORTALECIMIENTO DE LAS POLITICAS DE EMPLEO Y DE FORMACION PARA EL TRABAJO NACIONAL</t>
  </si>
  <si>
    <t>C-3699-1300-7</t>
  </si>
  <si>
    <t>FORTALECIMIENTO DE LA GESTIÓN  JURÍDICA DEL MINISTERIO DEL TRABAJO A NIVEL NACIONAL  NACIONAL</t>
  </si>
  <si>
    <t>C-3699-1300-8</t>
  </si>
  <si>
    <t>FORTALECIMIENTO TECNOLÓGICO DEL MINISTERIO DEL TRABAJO A NIVEL  NACIONAL</t>
  </si>
  <si>
    <t>C-3699-1300-9</t>
  </si>
  <si>
    <t>MEJORAMIENTO Y SOSTENIBILIDAD DEL SISTEMA DE GESTIÓN PARA EL FORTALECIMIENTO ESTRATÉGICO DE LA ENTIDAD Y SU DESEMPEÑO INSTITUCIONAL.  NACIONAL</t>
  </si>
  <si>
    <t>C-3699-1300-10</t>
  </si>
  <si>
    <t>FORTALECIMIENTO DE LA GESTIÓN INTEGRAL, ADMINISTRATIVA  E INSTITUCIONAL DEL MINISTERIO DEL TRABAJO A NIVEL  NACIONAL</t>
  </si>
  <si>
    <t>RESERVA</t>
  </si>
  <si>
    <t>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</si>
</sst>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5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1">
    <xf numFmtId="0" fontId="0" fillId="0" borderId="0"/>
  </cellStyleXfs>
  <cellXfs count="13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4" fillId="0" borderId="2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6"/>
  <sheetViews>
    <sheetView showGridLines="0" tabSelected="1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H6" sqref="H6"/>
    </sheetView>
  </sheetViews>
  <sheetFormatPr baseColWidth="10" defaultRowHeight="15"/>
  <cols>
    <col min="1" max="1" width="9.42578125" bestFit="1" customWidth="1"/>
    <col min="2" max="2" width="22.7109375" bestFit="1" customWidth="1"/>
    <col min="3" max="3" width="12.28515625" bestFit="1" customWidth="1"/>
    <col min="4" max="4" width="7.5703125" bestFit="1" customWidth="1"/>
    <col min="5" max="5" width="4.42578125" bestFit="1" customWidth="1"/>
    <col min="6" max="6" width="3.85546875" bestFit="1" customWidth="1"/>
    <col min="7" max="7" width="27.5703125" customWidth="1"/>
    <col min="8" max="8" width="18.28515625" bestFit="1" customWidth="1"/>
    <col min="9" max="10" width="18.85546875" hidden="1" customWidth="1"/>
    <col min="11" max="11" width="18.28515625" bestFit="1" customWidth="1"/>
    <col min="12" max="13" width="18.85546875" hidden="1" customWidth="1"/>
    <col min="14" max="14" width="17.42578125" bestFit="1" customWidth="1"/>
    <col min="15" max="20" width="18.28515625" bestFit="1" customWidth="1"/>
  </cols>
  <sheetData>
    <row r="1" spans="1:20">
      <c r="A1" s="2" t="s">
        <v>0</v>
      </c>
      <c r="B1" s="2">
        <v>2022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</row>
    <row r="2" spans="1:20">
      <c r="A2" s="2" t="s">
        <v>2</v>
      </c>
      <c r="B2" s="2" t="s">
        <v>3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1</v>
      </c>
      <c r="J2" s="1" t="s">
        <v>1</v>
      </c>
      <c r="K2" s="1" t="s">
        <v>1</v>
      </c>
      <c r="L2" s="1" t="s">
        <v>1</v>
      </c>
      <c r="M2" s="1" t="s">
        <v>1</v>
      </c>
      <c r="N2" s="1" t="s">
        <v>1</v>
      </c>
      <c r="O2" s="1" t="s">
        <v>1</v>
      </c>
      <c r="P2" s="1" t="s">
        <v>1</v>
      </c>
      <c r="Q2" s="1" t="s">
        <v>1</v>
      </c>
      <c r="R2" s="1" t="s">
        <v>1</v>
      </c>
      <c r="S2" s="1" t="s">
        <v>1</v>
      </c>
      <c r="T2" s="1" t="s">
        <v>1</v>
      </c>
    </row>
    <row r="3" spans="1:20">
      <c r="A3" s="2" t="s">
        <v>4</v>
      </c>
      <c r="B3" s="2" t="s">
        <v>5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1" t="s">
        <v>1</v>
      </c>
      <c r="M3" s="1" t="s">
        <v>1</v>
      </c>
      <c r="N3" s="1" t="s">
        <v>1</v>
      </c>
      <c r="O3" s="1" t="s">
        <v>1</v>
      </c>
      <c r="P3" s="1" t="s">
        <v>1</v>
      </c>
      <c r="Q3" s="1" t="s">
        <v>1</v>
      </c>
      <c r="R3" s="1" t="s">
        <v>1</v>
      </c>
      <c r="S3" s="1" t="s">
        <v>1</v>
      </c>
      <c r="T3" s="1" t="s">
        <v>1</v>
      </c>
    </row>
    <row r="4" spans="1:20">
      <c r="A4" s="3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4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205</v>
      </c>
      <c r="T5" s="2" t="s">
        <v>206</v>
      </c>
    </row>
    <row r="6" spans="1:20" ht="22.5">
      <c r="A6" s="9" t="s">
        <v>24</v>
      </c>
      <c r="B6" s="10" t="s">
        <v>25</v>
      </c>
      <c r="C6" s="11" t="s">
        <v>26</v>
      </c>
      <c r="D6" s="9" t="s">
        <v>27</v>
      </c>
      <c r="E6" s="9" t="s">
        <v>28</v>
      </c>
      <c r="F6" s="9" t="s">
        <v>29</v>
      </c>
      <c r="G6" s="10" t="s">
        <v>30</v>
      </c>
      <c r="H6" s="12">
        <v>94336189000</v>
      </c>
      <c r="I6" s="12">
        <v>18363000000</v>
      </c>
      <c r="J6" s="12">
        <v>2830000000</v>
      </c>
      <c r="K6" s="12">
        <v>109869189000</v>
      </c>
      <c r="L6" s="12">
        <v>0</v>
      </c>
      <c r="M6" s="12">
        <v>109039875695</v>
      </c>
      <c r="N6" s="12">
        <v>829313305</v>
      </c>
      <c r="O6" s="12">
        <v>109027047214</v>
      </c>
      <c r="P6" s="12">
        <v>109027047214</v>
      </c>
      <c r="Q6" s="12">
        <v>108902356376</v>
      </c>
      <c r="R6" s="12">
        <v>108902356376</v>
      </c>
      <c r="S6" s="12">
        <f>+O6-P6</f>
        <v>0</v>
      </c>
      <c r="T6" s="12">
        <f>+P6-R6</f>
        <v>124690838</v>
      </c>
    </row>
    <row r="7" spans="1:20" ht="22.5">
      <c r="A7" s="9" t="s">
        <v>24</v>
      </c>
      <c r="B7" s="10" t="s">
        <v>25</v>
      </c>
      <c r="C7" s="11" t="s">
        <v>31</v>
      </c>
      <c r="D7" s="9" t="s">
        <v>27</v>
      </c>
      <c r="E7" s="9" t="s">
        <v>28</v>
      </c>
      <c r="F7" s="9" t="s">
        <v>29</v>
      </c>
      <c r="G7" s="10" t="s">
        <v>32</v>
      </c>
      <c r="H7" s="12">
        <v>36891685000</v>
      </c>
      <c r="I7" s="12">
        <v>3649000000</v>
      </c>
      <c r="J7" s="12">
        <v>0</v>
      </c>
      <c r="K7" s="12">
        <v>40540685000</v>
      </c>
      <c r="L7" s="12">
        <v>0</v>
      </c>
      <c r="M7" s="12">
        <v>40540474604</v>
      </c>
      <c r="N7" s="12">
        <v>210396</v>
      </c>
      <c r="O7" s="12">
        <v>40540474604</v>
      </c>
      <c r="P7" s="12">
        <v>38197365271</v>
      </c>
      <c r="Q7" s="12">
        <v>38197365271</v>
      </c>
      <c r="R7" s="12">
        <v>38197365271</v>
      </c>
      <c r="S7" s="12">
        <f t="shared" ref="S7:S70" si="0">+O7-P7</f>
        <v>2343109333</v>
      </c>
      <c r="T7" s="12">
        <f t="shared" ref="T7:T70" si="1">+P7-R7</f>
        <v>0</v>
      </c>
    </row>
    <row r="8" spans="1:20" ht="33.75">
      <c r="A8" s="9" t="s">
        <v>24</v>
      </c>
      <c r="B8" s="10" t="s">
        <v>25</v>
      </c>
      <c r="C8" s="11" t="s">
        <v>33</v>
      </c>
      <c r="D8" s="9" t="s">
        <v>27</v>
      </c>
      <c r="E8" s="9" t="s">
        <v>28</v>
      </c>
      <c r="F8" s="9" t="s">
        <v>29</v>
      </c>
      <c r="G8" s="10" t="s">
        <v>34</v>
      </c>
      <c r="H8" s="12">
        <v>8967611000</v>
      </c>
      <c r="I8" s="12">
        <v>5769000000</v>
      </c>
      <c r="J8" s="12">
        <v>0</v>
      </c>
      <c r="K8" s="12">
        <v>14736611000</v>
      </c>
      <c r="L8" s="12">
        <v>0</v>
      </c>
      <c r="M8" s="12">
        <v>14209599954</v>
      </c>
      <c r="N8" s="12">
        <v>527011046</v>
      </c>
      <c r="O8" s="12">
        <v>14207875354</v>
      </c>
      <c r="P8" s="12">
        <v>14207875354</v>
      </c>
      <c r="Q8" s="12">
        <v>14144453681</v>
      </c>
      <c r="R8" s="12">
        <v>14144453681</v>
      </c>
      <c r="S8" s="12">
        <f t="shared" si="0"/>
        <v>0</v>
      </c>
      <c r="T8" s="12">
        <f t="shared" si="1"/>
        <v>63421673</v>
      </c>
    </row>
    <row r="9" spans="1:20" ht="22.5">
      <c r="A9" s="9" t="s">
        <v>24</v>
      </c>
      <c r="B9" s="10" t="s">
        <v>25</v>
      </c>
      <c r="C9" s="11" t="s">
        <v>35</v>
      </c>
      <c r="D9" s="9" t="s">
        <v>27</v>
      </c>
      <c r="E9" s="9" t="s">
        <v>28</v>
      </c>
      <c r="F9" s="9" t="s">
        <v>29</v>
      </c>
      <c r="G9" s="10" t="s">
        <v>36</v>
      </c>
      <c r="H9" s="12">
        <v>37123500000</v>
      </c>
      <c r="I9" s="12">
        <v>10947874791</v>
      </c>
      <c r="J9" s="12">
        <v>0</v>
      </c>
      <c r="K9" s="12">
        <v>48071374791</v>
      </c>
      <c r="L9" s="12">
        <v>0</v>
      </c>
      <c r="M9" s="12">
        <v>47021940759.900002</v>
      </c>
      <c r="N9" s="12">
        <v>1049434031.1</v>
      </c>
      <c r="O9" s="12">
        <v>46394453378.760002</v>
      </c>
      <c r="P9" s="12">
        <v>43432293823.339996</v>
      </c>
      <c r="Q9" s="12">
        <v>41374713759.93</v>
      </c>
      <c r="R9" s="12">
        <v>41374713759.93</v>
      </c>
      <c r="S9" s="12">
        <f t="shared" si="0"/>
        <v>2962159555.4200058</v>
      </c>
      <c r="T9" s="12">
        <f t="shared" si="1"/>
        <v>2057580063.409996</v>
      </c>
    </row>
    <row r="10" spans="1:20" ht="22.5">
      <c r="A10" s="9" t="s">
        <v>24</v>
      </c>
      <c r="B10" s="10" t="s">
        <v>25</v>
      </c>
      <c r="C10" s="11" t="s">
        <v>37</v>
      </c>
      <c r="D10" s="9" t="s">
        <v>27</v>
      </c>
      <c r="E10" s="9" t="s">
        <v>28</v>
      </c>
      <c r="F10" s="9" t="s">
        <v>29</v>
      </c>
      <c r="G10" s="10" t="s">
        <v>38</v>
      </c>
      <c r="H10" s="12">
        <v>16141958000</v>
      </c>
      <c r="I10" s="12">
        <v>0</v>
      </c>
      <c r="J10" s="12">
        <v>10500000000</v>
      </c>
      <c r="K10" s="12">
        <v>5641958000</v>
      </c>
      <c r="L10" s="12">
        <v>0</v>
      </c>
      <c r="M10" s="12">
        <v>5613582942.2700005</v>
      </c>
      <c r="N10" s="12">
        <v>28375057.73</v>
      </c>
      <c r="O10" s="12">
        <v>5532878219.9300003</v>
      </c>
      <c r="P10" s="12">
        <v>5519598536.9300003</v>
      </c>
      <c r="Q10" s="12">
        <v>5519598536.9300003</v>
      </c>
      <c r="R10" s="12">
        <v>5519598536.9300003</v>
      </c>
      <c r="S10" s="12">
        <f t="shared" si="0"/>
        <v>13279683</v>
      </c>
      <c r="T10" s="12">
        <f t="shared" si="1"/>
        <v>0</v>
      </c>
    </row>
    <row r="11" spans="1:20" ht="22.5">
      <c r="A11" s="9" t="s">
        <v>24</v>
      </c>
      <c r="B11" s="10" t="s">
        <v>25</v>
      </c>
      <c r="C11" s="11" t="s">
        <v>39</v>
      </c>
      <c r="D11" s="9" t="s">
        <v>27</v>
      </c>
      <c r="E11" s="9" t="s">
        <v>28</v>
      </c>
      <c r="F11" s="9" t="s">
        <v>29</v>
      </c>
      <c r="G11" s="10" t="s">
        <v>40</v>
      </c>
      <c r="H11" s="12">
        <v>520083000</v>
      </c>
      <c r="I11" s="12">
        <v>0</v>
      </c>
      <c r="J11" s="12">
        <v>0</v>
      </c>
      <c r="K11" s="12">
        <v>520083000</v>
      </c>
      <c r="L11" s="12">
        <v>0</v>
      </c>
      <c r="M11" s="12">
        <v>442070550</v>
      </c>
      <c r="N11" s="12">
        <v>78012450</v>
      </c>
      <c r="O11" s="12">
        <v>309449345.5</v>
      </c>
      <c r="P11" s="12">
        <v>154724692</v>
      </c>
      <c r="Q11" s="12">
        <v>154724692</v>
      </c>
      <c r="R11" s="12">
        <v>154724692</v>
      </c>
      <c r="S11" s="12">
        <f t="shared" si="0"/>
        <v>154724653.5</v>
      </c>
      <c r="T11" s="12">
        <f t="shared" si="1"/>
        <v>0</v>
      </c>
    </row>
    <row r="12" spans="1:20" ht="33.75">
      <c r="A12" s="9" t="s">
        <v>24</v>
      </c>
      <c r="B12" s="10" t="s">
        <v>25</v>
      </c>
      <c r="C12" s="11" t="s">
        <v>41</v>
      </c>
      <c r="D12" s="9" t="s">
        <v>27</v>
      </c>
      <c r="E12" s="9" t="s">
        <v>28</v>
      </c>
      <c r="F12" s="9" t="s">
        <v>29</v>
      </c>
      <c r="G12" s="10" t="s">
        <v>42</v>
      </c>
      <c r="H12" s="12">
        <v>30000000000</v>
      </c>
      <c r="I12" s="12">
        <v>0</v>
      </c>
      <c r="J12" s="12">
        <v>28398874791</v>
      </c>
      <c r="K12" s="12">
        <v>1601125209</v>
      </c>
      <c r="L12" s="12">
        <v>1601125209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f t="shared" si="0"/>
        <v>0</v>
      </c>
      <c r="T12" s="12">
        <f t="shared" si="1"/>
        <v>0</v>
      </c>
    </row>
    <row r="13" spans="1:20" ht="22.5">
      <c r="A13" s="9" t="s">
        <v>24</v>
      </c>
      <c r="B13" s="10" t="s">
        <v>25</v>
      </c>
      <c r="C13" s="11" t="s">
        <v>43</v>
      </c>
      <c r="D13" s="9" t="s">
        <v>27</v>
      </c>
      <c r="E13" s="9" t="s">
        <v>28</v>
      </c>
      <c r="F13" s="9" t="s">
        <v>29</v>
      </c>
      <c r="G13" s="10" t="s">
        <v>44</v>
      </c>
      <c r="H13" s="12">
        <v>24960000</v>
      </c>
      <c r="I13" s="12">
        <v>0</v>
      </c>
      <c r="J13" s="12">
        <v>0</v>
      </c>
      <c r="K13" s="12">
        <v>24960000</v>
      </c>
      <c r="L13" s="12">
        <v>0</v>
      </c>
      <c r="M13" s="12">
        <v>24960000</v>
      </c>
      <c r="N13" s="12">
        <v>0</v>
      </c>
      <c r="O13" s="12">
        <v>24960000</v>
      </c>
      <c r="P13" s="12">
        <v>24960000</v>
      </c>
      <c r="Q13" s="12">
        <v>24960000</v>
      </c>
      <c r="R13" s="12">
        <v>24960000</v>
      </c>
      <c r="S13" s="12">
        <f t="shared" si="0"/>
        <v>0</v>
      </c>
      <c r="T13" s="12">
        <f t="shared" si="1"/>
        <v>0</v>
      </c>
    </row>
    <row r="14" spans="1:20" ht="67.5">
      <c r="A14" s="9" t="s">
        <v>24</v>
      </c>
      <c r="B14" s="10" t="s">
        <v>25</v>
      </c>
      <c r="C14" s="11" t="s">
        <v>45</v>
      </c>
      <c r="D14" s="9" t="s">
        <v>27</v>
      </c>
      <c r="E14" s="9" t="s">
        <v>28</v>
      </c>
      <c r="F14" s="9" t="s">
        <v>29</v>
      </c>
      <c r="G14" s="10" t="s">
        <v>46</v>
      </c>
      <c r="H14" s="12">
        <v>114423000000</v>
      </c>
      <c r="I14" s="12">
        <v>0</v>
      </c>
      <c r="J14" s="12">
        <v>0</v>
      </c>
      <c r="K14" s="12">
        <v>114423000000</v>
      </c>
      <c r="L14" s="12">
        <v>0</v>
      </c>
      <c r="M14" s="12">
        <v>98737507269</v>
      </c>
      <c r="N14" s="12">
        <v>15685492731</v>
      </c>
      <c r="O14" s="12">
        <v>98737507269</v>
      </c>
      <c r="P14" s="12">
        <v>98737507269</v>
      </c>
      <c r="Q14" s="12">
        <v>98737507269</v>
      </c>
      <c r="R14" s="12">
        <v>98737507269</v>
      </c>
      <c r="S14" s="12">
        <f t="shared" si="0"/>
        <v>0</v>
      </c>
      <c r="T14" s="12">
        <f t="shared" si="1"/>
        <v>0</v>
      </c>
    </row>
    <row r="15" spans="1:20" ht="56.25">
      <c r="A15" s="9" t="s">
        <v>24</v>
      </c>
      <c r="B15" s="10" t="s">
        <v>25</v>
      </c>
      <c r="C15" s="11" t="s">
        <v>47</v>
      </c>
      <c r="D15" s="9" t="s">
        <v>27</v>
      </c>
      <c r="E15" s="9" t="s">
        <v>28</v>
      </c>
      <c r="F15" s="9" t="s">
        <v>29</v>
      </c>
      <c r="G15" s="10" t="s">
        <v>48</v>
      </c>
      <c r="H15" s="12">
        <v>9286458000</v>
      </c>
      <c r="I15" s="12">
        <v>0</v>
      </c>
      <c r="J15" s="12">
        <v>0</v>
      </c>
      <c r="K15" s="12">
        <v>9286458000</v>
      </c>
      <c r="L15" s="12">
        <v>0</v>
      </c>
      <c r="M15" s="12">
        <v>9286458000</v>
      </c>
      <c r="N15" s="12">
        <v>0</v>
      </c>
      <c r="O15" s="12">
        <v>9286458000</v>
      </c>
      <c r="P15" s="12">
        <v>445596211</v>
      </c>
      <c r="Q15" s="12">
        <v>445596211</v>
      </c>
      <c r="R15" s="12">
        <v>445596211</v>
      </c>
      <c r="S15" s="12">
        <f t="shared" si="0"/>
        <v>8840861789</v>
      </c>
      <c r="T15" s="12">
        <f t="shared" si="1"/>
        <v>0</v>
      </c>
    </row>
    <row r="16" spans="1:20" ht="33.75">
      <c r="A16" s="9" t="s">
        <v>24</v>
      </c>
      <c r="B16" s="10" t="s">
        <v>25</v>
      </c>
      <c r="C16" s="11" t="s">
        <v>49</v>
      </c>
      <c r="D16" s="9" t="s">
        <v>27</v>
      </c>
      <c r="E16" s="9" t="s">
        <v>28</v>
      </c>
      <c r="F16" s="9" t="s">
        <v>29</v>
      </c>
      <c r="G16" s="10" t="s">
        <v>50</v>
      </c>
      <c r="H16" s="12">
        <v>451975000</v>
      </c>
      <c r="I16" s="12">
        <v>0</v>
      </c>
      <c r="J16" s="12">
        <v>0</v>
      </c>
      <c r="K16" s="12">
        <v>451975000</v>
      </c>
      <c r="L16" s="12">
        <v>0</v>
      </c>
      <c r="M16" s="12">
        <v>143874738</v>
      </c>
      <c r="N16" s="12">
        <v>308100262</v>
      </c>
      <c r="O16" s="12">
        <v>138950132</v>
      </c>
      <c r="P16" s="12">
        <v>138950132</v>
      </c>
      <c r="Q16" s="12">
        <v>138950132</v>
      </c>
      <c r="R16" s="12">
        <v>138950132</v>
      </c>
      <c r="S16" s="12">
        <f t="shared" si="0"/>
        <v>0</v>
      </c>
      <c r="T16" s="12">
        <f t="shared" si="1"/>
        <v>0</v>
      </c>
    </row>
    <row r="17" spans="1:20" ht="45">
      <c r="A17" s="9" t="s">
        <v>24</v>
      </c>
      <c r="B17" s="10" t="s">
        <v>25</v>
      </c>
      <c r="C17" s="11" t="s">
        <v>51</v>
      </c>
      <c r="D17" s="9" t="s">
        <v>27</v>
      </c>
      <c r="E17" s="9" t="s">
        <v>52</v>
      </c>
      <c r="F17" s="9" t="s">
        <v>53</v>
      </c>
      <c r="G17" s="10" t="s">
        <v>54</v>
      </c>
      <c r="H17" s="12">
        <v>212044000</v>
      </c>
      <c r="I17" s="12">
        <v>0</v>
      </c>
      <c r="J17" s="12">
        <v>0</v>
      </c>
      <c r="K17" s="12">
        <v>212044000</v>
      </c>
      <c r="L17" s="12">
        <v>0</v>
      </c>
      <c r="M17" s="12">
        <v>212044000</v>
      </c>
      <c r="N17" s="12">
        <v>0</v>
      </c>
      <c r="O17" s="12">
        <v>212044000</v>
      </c>
      <c r="P17" s="12">
        <v>156096284.15000001</v>
      </c>
      <c r="Q17" s="12">
        <v>156096284.15000001</v>
      </c>
      <c r="R17" s="12">
        <v>156096284.15000001</v>
      </c>
      <c r="S17" s="12">
        <f t="shared" si="0"/>
        <v>55947715.849999994</v>
      </c>
      <c r="T17" s="12">
        <f t="shared" si="1"/>
        <v>0</v>
      </c>
    </row>
    <row r="18" spans="1:20" ht="33.75">
      <c r="A18" s="9" t="s">
        <v>24</v>
      </c>
      <c r="B18" s="10" t="s">
        <v>25</v>
      </c>
      <c r="C18" s="11" t="s">
        <v>55</v>
      </c>
      <c r="D18" s="9" t="s">
        <v>27</v>
      </c>
      <c r="E18" s="9" t="s">
        <v>28</v>
      </c>
      <c r="F18" s="9" t="s">
        <v>29</v>
      </c>
      <c r="G18" s="10" t="s">
        <v>56</v>
      </c>
      <c r="H18" s="12">
        <v>169104307329</v>
      </c>
      <c r="I18" s="12">
        <v>0</v>
      </c>
      <c r="J18" s="12">
        <v>0</v>
      </c>
      <c r="K18" s="12">
        <v>169104307329</v>
      </c>
      <c r="L18" s="12">
        <v>0</v>
      </c>
      <c r="M18" s="12">
        <v>169104307329</v>
      </c>
      <c r="N18" s="12">
        <v>0</v>
      </c>
      <c r="O18" s="12">
        <v>169104307329</v>
      </c>
      <c r="P18" s="12">
        <v>169037412398.12</v>
      </c>
      <c r="Q18" s="12">
        <v>169037412398.12</v>
      </c>
      <c r="R18" s="12">
        <v>169037412398.12</v>
      </c>
      <c r="S18" s="12">
        <f t="shared" si="0"/>
        <v>66894930.880004883</v>
      </c>
      <c r="T18" s="12">
        <f t="shared" si="1"/>
        <v>0</v>
      </c>
    </row>
    <row r="19" spans="1:20" ht="33.75">
      <c r="A19" s="9" t="s">
        <v>24</v>
      </c>
      <c r="B19" s="10" t="s">
        <v>25</v>
      </c>
      <c r="C19" s="11" t="s">
        <v>55</v>
      </c>
      <c r="D19" s="9" t="s">
        <v>27</v>
      </c>
      <c r="E19" s="9" t="s">
        <v>52</v>
      </c>
      <c r="F19" s="9" t="s">
        <v>29</v>
      </c>
      <c r="G19" s="10" t="s">
        <v>56</v>
      </c>
      <c r="H19" s="12">
        <v>7822918600671</v>
      </c>
      <c r="I19" s="12">
        <v>0</v>
      </c>
      <c r="J19" s="12">
        <v>0</v>
      </c>
      <c r="K19" s="12">
        <v>7822918600671</v>
      </c>
      <c r="L19" s="12">
        <v>0</v>
      </c>
      <c r="M19" s="12">
        <v>7822918600671</v>
      </c>
      <c r="N19" s="12">
        <v>0</v>
      </c>
      <c r="O19" s="12">
        <v>7822918600671</v>
      </c>
      <c r="P19" s="12">
        <v>7105168655436.96</v>
      </c>
      <c r="Q19" s="12">
        <v>7105168655436.96</v>
      </c>
      <c r="R19" s="12">
        <v>7105168655436.96</v>
      </c>
      <c r="S19" s="12">
        <f t="shared" si="0"/>
        <v>717749945234.04004</v>
      </c>
      <c r="T19" s="12">
        <f t="shared" si="1"/>
        <v>0</v>
      </c>
    </row>
    <row r="20" spans="1:20" ht="33.75">
      <c r="A20" s="9" t="s">
        <v>24</v>
      </c>
      <c r="B20" s="10" t="s">
        <v>25</v>
      </c>
      <c r="C20" s="11" t="s">
        <v>57</v>
      </c>
      <c r="D20" s="9" t="s">
        <v>27</v>
      </c>
      <c r="E20" s="9" t="s">
        <v>58</v>
      </c>
      <c r="F20" s="9" t="s">
        <v>29</v>
      </c>
      <c r="G20" s="10" t="s">
        <v>59</v>
      </c>
      <c r="H20" s="12">
        <v>3545036000</v>
      </c>
      <c r="I20" s="12">
        <v>0</v>
      </c>
      <c r="J20" s="12">
        <v>0</v>
      </c>
      <c r="K20" s="12">
        <v>3545036000</v>
      </c>
      <c r="L20" s="12">
        <v>0</v>
      </c>
      <c r="M20" s="12">
        <v>3545036000</v>
      </c>
      <c r="N20" s="12">
        <v>0</v>
      </c>
      <c r="O20" s="12">
        <v>3545036000</v>
      </c>
      <c r="P20" s="12">
        <v>349719102.82999998</v>
      </c>
      <c r="Q20" s="12">
        <v>349719102.82999998</v>
      </c>
      <c r="R20" s="12">
        <v>349719102.82999998</v>
      </c>
      <c r="S20" s="12">
        <f t="shared" si="0"/>
        <v>3195316897.1700001</v>
      </c>
      <c r="T20" s="12">
        <f t="shared" si="1"/>
        <v>0</v>
      </c>
    </row>
    <row r="21" spans="1:20" ht="56.25">
      <c r="A21" s="9" t="s">
        <v>24</v>
      </c>
      <c r="B21" s="10" t="s">
        <v>25</v>
      </c>
      <c r="C21" s="11" t="s">
        <v>60</v>
      </c>
      <c r="D21" s="9" t="s">
        <v>27</v>
      </c>
      <c r="E21" s="9" t="s">
        <v>52</v>
      </c>
      <c r="F21" s="9" t="s">
        <v>29</v>
      </c>
      <c r="G21" s="10" t="s">
        <v>61</v>
      </c>
      <c r="H21" s="12">
        <v>266758074000</v>
      </c>
      <c r="I21" s="12">
        <v>0</v>
      </c>
      <c r="J21" s="12">
        <v>0</v>
      </c>
      <c r="K21" s="12">
        <v>266758074000</v>
      </c>
      <c r="L21" s="12">
        <v>0</v>
      </c>
      <c r="M21" s="12">
        <v>266758074000</v>
      </c>
      <c r="N21" s="12">
        <v>0</v>
      </c>
      <c r="O21" s="12">
        <v>266758074000</v>
      </c>
      <c r="P21" s="12">
        <v>214639329560.14999</v>
      </c>
      <c r="Q21" s="12">
        <v>214639329560.14999</v>
      </c>
      <c r="R21" s="12">
        <v>214639329560.14999</v>
      </c>
      <c r="S21" s="12">
        <f t="shared" si="0"/>
        <v>52118744439.850006</v>
      </c>
      <c r="T21" s="12">
        <f t="shared" si="1"/>
        <v>0</v>
      </c>
    </row>
    <row r="22" spans="1:20" ht="45">
      <c r="A22" s="9" t="s">
        <v>24</v>
      </c>
      <c r="B22" s="10" t="s">
        <v>25</v>
      </c>
      <c r="C22" s="11" t="s">
        <v>62</v>
      </c>
      <c r="D22" s="9" t="s">
        <v>27</v>
      </c>
      <c r="E22" s="9" t="s">
        <v>58</v>
      </c>
      <c r="F22" s="9" t="s">
        <v>53</v>
      </c>
      <c r="G22" s="10" t="s">
        <v>63</v>
      </c>
      <c r="H22" s="12">
        <v>425600000</v>
      </c>
      <c r="I22" s="12">
        <v>0</v>
      </c>
      <c r="J22" s="12">
        <v>0</v>
      </c>
      <c r="K22" s="12">
        <v>425600000</v>
      </c>
      <c r="L22" s="12">
        <v>0</v>
      </c>
      <c r="M22" s="12">
        <v>425600000</v>
      </c>
      <c r="N22" s="12">
        <v>0</v>
      </c>
      <c r="O22" s="12">
        <v>425600000</v>
      </c>
      <c r="P22" s="12">
        <v>414721831.14999998</v>
      </c>
      <c r="Q22" s="12">
        <v>414721831.14999998</v>
      </c>
      <c r="R22" s="12">
        <v>414721831.14999998</v>
      </c>
      <c r="S22" s="12">
        <f t="shared" si="0"/>
        <v>10878168.850000024</v>
      </c>
      <c r="T22" s="12">
        <f t="shared" si="1"/>
        <v>0</v>
      </c>
    </row>
    <row r="23" spans="1:20" ht="45">
      <c r="A23" s="9" t="s">
        <v>24</v>
      </c>
      <c r="B23" s="10" t="s">
        <v>25</v>
      </c>
      <c r="C23" s="11" t="s">
        <v>64</v>
      </c>
      <c r="D23" s="9" t="s">
        <v>27</v>
      </c>
      <c r="E23" s="9" t="s">
        <v>58</v>
      </c>
      <c r="F23" s="9" t="s">
        <v>53</v>
      </c>
      <c r="G23" s="10" t="s">
        <v>65</v>
      </c>
      <c r="H23" s="12">
        <v>12476385000</v>
      </c>
      <c r="I23" s="12">
        <v>0</v>
      </c>
      <c r="J23" s="12">
        <v>0</v>
      </c>
      <c r="K23" s="12">
        <v>12476385000</v>
      </c>
      <c r="L23" s="12">
        <v>0</v>
      </c>
      <c r="M23" s="12">
        <v>12476385000</v>
      </c>
      <c r="N23" s="12">
        <v>0</v>
      </c>
      <c r="O23" s="12">
        <v>12476385000</v>
      </c>
      <c r="P23" s="12">
        <v>1121393618.03</v>
      </c>
      <c r="Q23" s="12">
        <v>1121393618.03</v>
      </c>
      <c r="R23" s="12">
        <v>1121393618.03</v>
      </c>
      <c r="S23" s="12">
        <f t="shared" si="0"/>
        <v>11354991381.969999</v>
      </c>
      <c r="T23" s="12">
        <f t="shared" si="1"/>
        <v>0</v>
      </c>
    </row>
    <row r="24" spans="1:20" ht="45">
      <c r="A24" s="9" t="s">
        <v>24</v>
      </c>
      <c r="B24" s="10" t="s">
        <v>25</v>
      </c>
      <c r="C24" s="11" t="s">
        <v>66</v>
      </c>
      <c r="D24" s="9" t="s">
        <v>27</v>
      </c>
      <c r="E24" s="9" t="s">
        <v>58</v>
      </c>
      <c r="F24" s="9" t="s">
        <v>29</v>
      </c>
      <c r="G24" s="10" t="s">
        <v>67</v>
      </c>
      <c r="H24" s="12">
        <v>27355208000</v>
      </c>
      <c r="I24" s="12">
        <v>0</v>
      </c>
      <c r="J24" s="12">
        <v>0</v>
      </c>
      <c r="K24" s="12">
        <v>27355208000</v>
      </c>
      <c r="L24" s="12">
        <v>0</v>
      </c>
      <c r="M24" s="12">
        <v>27355208000</v>
      </c>
      <c r="N24" s="12">
        <v>0</v>
      </c>
      <c r="O24" s="12">
        <v>27355208000</v>
      </c>
      <c r="P24" s="12">
        <v>22678291754</v>
      </c>
      <c r="Q24" s="12">
        <v>22678291754</v>
      </c>
      <c r="R24" s="12">
        <v>22678291754</v>
      </c>
      <c r="S24" s="12">
        <f t="shared" si="0"/>
        <v>4676916246</v>
      </c>
      <c r="T24" s="12">
        <f t="shared" si="1"/>
        <v>0</v>
      </c>
    </row>
    <row r="25" spans="1:20" ht="56.25">
      <c r="A25" s="9" t="s">
        <v>24</v>
      </c>
      <c r="B25" s="10" t="s">
        <v>25</v>
      </c>
      <c r="C25" s="11" t="s">
        <v>68</v>
      </c>
      <c r="D25" s="9" t="s">
        <v>27</v>
      </c>
      <c r="E25" s="9" t="s">
        <v>52</v>
      </c>
      <c r="F25" s="9" t="s">
        <v>29</v>
      </c>
      <c r="G25" s="10" t="s">
        <v>69</v>
      </c>
      <c r="H25" s="12">
        <v>773698887000</v>
      </c>
      <c r="I25" s="12">
        <v>0</v>
      </c>
      <c r="J25" s="12">
        <v>0</v>
      </c>
      <c r="K25" s="12">
        <v>773698887000</v>
      </c>
      <c r="L25" s="12">
        <v>0</v>
      </c>
      <c r="M25" s="12">
        <v>773698887000</v>
      </c>
      <c r="N25" s="12">
        <v>0</v>
      </c>
      <c r="O25" s="12">
        <v>773698887000</v>
      </c>
      <c r="P25" s="12">
        <v>644472614176.35999</v>
      </c>
      <c r="Q25" s="12">
        <v>644472614176.35999</v>
      </c>
      <c r="R25" s="12">
        <v>644472614176.35999</v>
      </c>
      <c r="S25" s="12">
        <f t="shared" si="0"/>
        <v>129226272823.64001</v>
      </c>
      <c r="T25" s="12">
        <f t="shared" si="1"/>
        <v>0</v>
      </c>
    </row>
    <row r="26" spans="1:20" ht="56.25">
      <c r="A26" s="9" t="s">
        <v>24</v>
      </c>
      <c r="B26" s="10" t="s">
        <v>25</v>
      </c>
      <c r="C26" s="11" t="s">
        <v>70</v>
      </c>
      <c r="D26" s="9" t="s">
        <v>27</v>
      </c>
      <c r="E26" s="9" t="s">
        <v>58</v>
      </c>
      <c r="F26" s="9" t="s">
        <v>29</v>
      </c>
      <c r="G26" s="10" t="s">
        <v>71</v>
      </c>
      <c r="H26" s="12">
        <v>159000000</v>
      </c>
      <c r="I26" s="12">
        <v>0</v>
      </c>
      <c r="J26" s="12">
        <v>0</v>
      </c>
      <c r="K26" s="12">
        <v>159000000</v>
      </c>
      <c r="L26" s="12">
        <v>0</v>
      </c>
      <c r="M26" s="12">
        <v>159000000</v>
      </c>
      <c r="N26" s="12">
        <v>0</v>
      </c>
      <c r="O26" s="12">
        <v>159000000</v>
      </c>
      <c r="P26" s="12">
        <v>146082826.28</v>
      </c>
      <c r="Q26" s="12">
        <v>146082826.28</v>
      </c>
      <c r="R26" s="12">
        <v>146082826.28</v>
      </c>
      <c r="S26" s="12">
        <f t="shared" si="0"/>
        <v>12917173.719999999</v>
      </c>
      <c r="T26" s="12">
        <f t="shared" si="1"/>
        <v>0</v>
      </c>
    </row>
    <row r="27" spans="1:20" ht="45">
      <c r="A27" s="9" t="s">
        <v>24</v>
      </c>
      <c r="B27" s="10" t="s">
        <v>25</v>
      </c>
      <c r="C27" s="11" t="s">
        <v>72</v>
      </c>
      <c r="D27" s="9" t="s">
        <v>27</v>
      </c>
      <c r="E27" s="9" t="s">
        <v>28</v>
      </c>
      <c r="F27" s="9" t="s">
        <v>29</v>
      </c>
      <c r="G27" s="10" t="s">
        <v>73</v>
      </c>
      <c r="H27" s="12">
        <v>5008659000</v>
      </c>
      <c r="I27" s="12">
        <v>0</v>
      </c>
      <c r="J27" s="12">
        <v>1200000000</v>
      </c>
      <c r="K27" s="12">
        <v>3808659000</v>
      </c>
      <c r="L27" s="12">
        <v>0</v>
      </c>
      <c r="M27" s="12">
        <v>3808659000</v>
      </c>
      <c r="N27" s="12">
        <v>0</v>
      </c>
      <c r="O27" s="12">
        <v>3808659000</v>
      </c>
      <c r="P27" s="12">
        <v>347772567.66000003</v>
      </c>
      <c r="Q27" s="12">
        <v>347772567.66000003</v>
      </c>
      <c r="R27" s="12">
        <v>347772567.66000003</v>
      </c>
      <c r="S27" s="12">
        <f t="shared" si="0"/>
        <v>3460886432.3400002</v>
      </c>
      <c r="T27" s="12">
        <f t="shared" si="1"/>
        <v>0</v>
      </c>
    </row>
    <row r="28" spans="1:20" ht="45">
      <c r="A28" s="9" t="s">
        <v>24</v>
      </c>
      <c r="B28" s="10" t="s">
        <v>25</v>
      </c>
      <c r="C28" s="11" t="s">
        <v>74</v>
      </c>
      <c r="D28" s="9" t="s">
        <v>27</v>
      </c>
      <c r="E28" s="9" t="s">
        <v>28</v>
      </c>
      <c r="F28" s="9" t="s">
        <v>29</v>
      </c>
      <c r="G28" s="10" t="s">
        <v>75</v>
      </c>
      <c r="H28" s="12">
        <v>62472098000</v>
      </c>
      <c r="I28" s="12">
        <v>0</v>
      </c>
      <c r="J28" s="12">
        <v>0</v>
      </c>
      <c r="K28" s="12">
        <v>62472098000</v>
      </c>
      <c r="L28" s="12">
        <v>0</v>
      </c>
      <c r="M28" s="12">
        <v>62472098000</v>
      </c>
      <c r="N28" s="12">
        <v>0</v>
      </c>
      <c r="O28" s="12">
        <v>62472098000</v>
      </c>
      <c r="P28" s="12">
        <v>51578223572.379997</v>
      </c>
      <c r="Q28" s="12">
        <v>51578223572.379997</v>
      </c>
      <c r="R28" s="12">
        <v>51578223572.379997</v>
      </c>
      <c r="S28" s="12">
        <f t="shared" si="0"/>
        <v>10893874427.620003</v>
      </c>
      <c r="T28" s="12">
        <f t="shared" si="1"/>
        <v>0</v>
      </c>
    </row>
    <row r="29" spans="1:20" ht="45">
      <c r="A29" s="9" t="s">
        <v>24</v>
      </c>
      <c r="B29" s="10" t="s">
        <v>25</v>
      </c>
      <c r="C29" s="11" t="s">
        <v>76</v>
      </c>
      <c r="D29" s="9" t="s">
        <v>27</v>
      </c>
      <c r="E29" s="9" t="s">
        <v>28</v>
      </c>
      <c r="F29" s="9" t="s">
        <v>29</v>
      </c>
      <c r="G29" s="10" t="s">
        <v>77</v>
      </c>
      <c r="H29" s="12">
        <v>362723000</v>
      </c>
      <c r="I29" s="12">
        <v>30000000</v>
      </c>
      <c r="J29" s="12">
        <v>0</v>
      </c>
      <c r="K29" s="12">
        <v>392723000</v>
      </c>
      <c r="L29" s="12">
        <v>0</v>
      </c>
      <c r="M29" s="12">
        <v>392723000</v>
      </c>
      <c r="N29" s="12">
        <v>0</v>
      </c>
      <c r="O29" s="12">
        <v>392723000</v>
      </c>
      <c r="P29" s="12">
        <v>363258476.94999999</v>
      </c>
      <c r="Q29" s="12">
        <v>363258476.94999999</v>
      </c>
      <c r="R29" s="12">
        <v>363258476.94999999</v>
      </c>
      <c r="S29" s="12">
        <f t="shared" si="0"/>
        <v>29464523.050000012</v>
      </c>
      <c r="T29" s="12">
        <f t="shared" si="1"/>
        <v>0</v>
      </c>
    </row>
    <row r="30" spans="1:20" ht="45">
      <c r="A30" s="9" t="s">
        <v>24</v>
      </c>
      <c r="B30" s="10" t="s">
        <v>25</v>
      </c>
      <c r="C30" s="11" t="s">
        <v>78</v>
      </c>
      <c r="D30" s="9" t="s">
        <v>27</v>
      </c>
      <c r="E30" s="9" t="s">
        <v>52</v>
      </c>
      <c r="F30" s="9" t="s">
        <v>29</v>
      </c>
      <c r="G30" s="10" t="s">
        <v>79</v>
      </c>
      <c r="H30" s="12">
        <v>501383465000</v>
      </c>
      <c r="I30" s="12">
        <v>0</v>
      </c>
      <c r="J30" s="12">
        <v>0</v>
      </c>
      <c r="K30" s="12">
        <v>501383465000</v>
      </c>
      <c r="L30" s="12">
        <v>0</v>
      </c>
      <c r="M30" s="12">
        <v>501383465000</v>
      </c>
      <c r="N30" s="12">
        <v>0</v>
      </c>
      <c r="O30" s="12">
        <v>501383465000</v>
      </c>
      <c r="P30" s="12">
        <v>359756321264.46002</v>
      </c>
      <c r="Q30" s="12">
        <v>359756321264.46002</v>
      </c>
      <c r="R30" s="12">
        <v>359756321264.46002</v>
      </c>
      <c r="S30" s="12">
        <f t="shared" si="0"/>
        <v>141627143735.53998</v>
      </c>
      <c r="T30" s="12">
        <f t="shared" si="1"/>
        <v>0</v>
      </c>
    </row>
    <row r="31" spans="1:20" ht="56.25">
      <c r="A31" s="9" t="s">
        <v>24</v>
      </c>
      <c r="B31" s="10" t="s">
        <v>25</v>
      </c>
      <c r="C31" s="11" t="s">
        <v>80</v>
      </c>
      <c r="D31" s="9" t="s">
        <v>27</v>
      </c>
      <c r="E31" s="9" t="s">
        <v>28</v>
      </c>
      <c r="F31" s="9" t="s">
        <v>29</v>
      </c>
      <c r="G31" s="10" t="s">
        <v>81</v>
      </c>
      <c r="H31" s="12">
        <v>194303000</v>
      </c>
      <c r="I31" s="12">
        <v>0</v>
      </c>
      <c r="J31" s="12">
        <v>0</v>
      </c>
      <c r="K31" s="12">
        <v>194303000</v>
      </c>
      <c r="L31" s="12">
        <v>0</v>
      </c>
      <c r="M31" s="12">
        <v>194303000</v>
      </c>
      <c r="N31" s="12">
        <v>0</v>
      </c>
      <c r="O31" s="12">
        <v>194303000</v>
      </c>
      <c r="P31" s="12">
        <v>145655233.91</v>
      </c>
      <c r="Q31" s="12">
        <v>145655233.91</v>
      </c>
      <c r="R31" s="12">
        <v>145655233.91</v>
      </c>
      <c r="S31" s="12">
        <f t="shared" si="0"/>
        <v>48647766.090000004</v>
      </c>
      <c r="T31" s="12">
        <f t="shared" si="1"/>
        <v>0</v>
      </c>
    </row>
    <row r="32" spans="1:20" ht="45">
      <c r="A32" s="9" t="s">
        <v>24</v>
      </c>
      <c r="B32" s="10" t="s">
        <v>25</v>
      </c>
      <c r="C32" s="11" t="s">
        <v>82</v>
      </c>
      <c r="D32" s="9" t="s">
        <v>27</v>
      </c>
      <c r="E32" s="9" t="s">
        <v>28</v>
      </c>
      <c r="F32" s="9" t="s">
        <v>29</v>
      </c>
      <c r="G32" s="10" t="s">
        <v>83</v>
      </c>
      <c r="H32" s="12">
        <v>225342000</v>
      </c>
      <c r="I32" s="12">
        <v>0</v>
      </c>
      <c r="J32" s="12">
        <v>0</v>
      </c>
      <c r="K32" s="12">
        <v>225342000</v>
      </c>
      <c r="L32" s="12">
        <v>0</v>
      </c>
      <c r="M32" s="12">
        <v>225342000</v>
      </c>
      <c r="N32" s="12">
        <v>0</v>
      </c>
      <c r="O32" s="12">
        <v>225342000</v>
      </c>
      <c r="P32" s="12">
        <v>225264986</v>
      </c>
      <c r="Q32" s="12">
        <v>225264986</v>
      </c>
      <c r="R32" s="12">
        <v>225264986</v>
      </c>
      <c r="S32" s="12">
        <f t="shared" si="0"/>
        <v>77014</v>
      </c>
      <c r="T32" s="12">
        <f t="shared" si="1"/>
        <v>0</v>
      </c>
    </row>
    <row r="33" spans="1:20" ht="45">
      <c r="A33" s="9" t="s">
        <v>24</v>
      </c>
      <c r="B33" s="10" t="s">
        <v>25</v>
      </c>
      <c r="C33" s="11" t="s">
        <v>82</v>
      </c>
      <c r="D33" s="9" t="s">
        <v>27</v>
      </c>
      <c r="E33" s="9" t="s">
        <v>58</v>
      </c>
      <c r="F33" s="9" t="s">
        <v>29</v>
      </c>
      <c r="G33" s="10" t="s">
        <v>83</v>
      </c>
      <c r="H33" s="12">
        <v>494566000</v>
      </c>
      <c r="I33" s="12">
        <v>0</v>
      </c>
      <c r="J33" s="12">
        <v>0</v>
      </c>
      <c r="K33" s="12">
        <v>494566000</v>
      </c>
      <c r="L33" s="12">
        <v>0</v>
      </c>
      <c r="M33" s="12">
        <v>494566000</v>
      </c>
      <c r="N33" s="12">
        <v>0</v>
      </c>
      <c r="O33" s="12">
        <v>494566000</v>
      </c>
      <c r="P33" s="12">
        <v>165953925.58000001</v>
      </c>
      <c r="Q33" s="12">
        <v>165953925.58000001</v>
      </c>
      <c r="R33" s="12">
        <v>165953925.58000001</v>
      </c>
      <c r="S33" s="12">
        <f t="shared" si="0"/>
        <v>328612074.41999996</v>
      </c>
      <c r="T33" s="12">
        <f t="shared" si="1"/>
        <v>0</v>
      </c>
    </row>
    <row r="34" spans="1:20" ht="56.25">
      <c r="A34" s="9" t="s">
        <v>24</v>
      </c>
      <c r="B34" s="10" t="s">
        <v>25</v>
      </c>
      <c r="C34" s="11" t="s">
        <v>84</v>
      </c>
      <c r="D34" s="9" t="s">
        <v>27</v>
      </c>
      <c r="E34" s="9" t="s">
        <v>28</v>
      </c>
      <c r="F34" s="9" t="s">
        <v>29</v>
      </c>
      <c r="G34" s="10" t="s">
        <v>85</v>
      </c>
      <c r="H34" s="12">
        <v>22935301000</v>
      </c>
      <c r="I34" s="12">
        <v>0</v>
      </c>
      <c r="J34" s="12">
        <v>0</v>
      </c>
      <c r="K34" s="12">
        <v>22935301000</v>
      </c>
      <c r="L34" s="12">
        <v>0</v>
      </c>
      <c r="M34" s="12">
        <v>22935301000</v>
      </c>
      <c r="N34" s="12">
        <v>0</v>
      </c>
      <c r="O34" s="12">
        <v>22935301000</v>
      </c>
      <c r="P34" s="12">
        <v>18779409665.849998</v>
      </c>
      <c r="Q34" s="12">
        <v>18779409665.849998</v>
      </c>
      <c r="R34" s="12">
        <v>18779409665.849998</v>
      </c>
      <c r="S34" s="12">
        <f t="shared" si="0"/>
        <v>4155891334.1500015</v>
      </c>
      <c r="T34" s="12">
        <f t="shared" si="1"/>
        <v>0</v>
      </c>
    </row>
    <row r="35" spans="1:20" ht="56.25">
      <c r="A35" s="9" t="s">
        <v>24</v>
      </c>
      <c r="B35" s="10" t="s">
        <v>25</v>
      </c>
      <c r="C35" s="11" t="s">
        <v>86</v>
      </c>
      <c r="D35" s="9" t="s">
        <v>27</v>
      </c>
      <c r="E35" s="9" t="s">
        <v>28</v>
      </c>
      <c r="F35" s="9" t="s">
        <v>29</v>
      </c>
      <c r="G35" s="10" t="s">
        <v>87</v>
      </c>
      <c r="H35" s="12">
        <v>100185686000</v>
      </c>
      <c r="I35" s="12">
        <v>0</v>
      </c>
      <c r="J35" s="12">
        <v>0</v>
      </c>
      <c r="K35" s="12">
        <v>100185686000</v>
      </c>
      <c r="L35" s="12">
        <v>0</v>
      </c>
      <c r="M35" s="12">
        <v>100185686000</v>
      </c>
      <c r="N35" s="12">
        <v>0</v>
      </c>
      <c r="O35" s="12">
        <v>100185686000</v>
      </c>
      <c r="P35" s="12">
        <v>86416337417.880005</v>
      </c>
      <c r="Q35" s="12">
        <v>86416337417.880005</v>
      </c>
      <c r="R35" s="12">
        <v>86416337417.880005</v>
      </c>
      <c r="S35" s="12">
        <f t="shared" si="0"/>
        <v>13769348582.119995</v>
      </c>
      <c r="T35" s="12">
        <f t="shared" si="1"/>
        <v>0</v>
      </c>
    </row>
    <row r="36" spans="1:20" ht="56.25">
      <c r="A36" s="9" t="s">
        <v>24</v>
      </c>
      <c r="B36" s="10" t="s">
        <v>25</v>
      </c>
      <c r="C36" s="11" t="s">
        <v>88</v>
      </c>
      <c r="D36" s="9" t="s">
        <v>27</v>
      </c>
      <c r="E36" s="9" t="s">
        <v>28</v>
      </c>
      <c r="F36" s="9" t="s">
        <v>29</v>
      </c>
      <c r="G36" s="10" t="s">
        <v>89</v>
      </c>
      <c r="H36" s="12">
        <v>5802666000</v>
      </c>
      <c r="I36" s="12">
        <v>0</v>
      </c>
      <c r="J36" s="12">
        <v>0</v>
      </c>
      <c r="K36" s="12">
        <v>5802666000</v>
      </c>
      <c r="L36" s="12">
        <v>0</v>
      </c>
      <c r="M36" s="12">
        <v>5802666000</v>
      </c>
      <c r="N36" s="12">
        <v>0</v>
      </c>
      <c r="O36" s="12">
        <v>5802666000</v>
      </c>
      <c r="P36" s="12">
        <v>5802666000</v>
      </c>
      <c r="Q36" s="12">
        <v>5802666000</v>
      </c>
      <c r="R36" s="12">
        <v>5802666000</v>
      </c>
      <c r="S36" s="12">
        <f t="shared" si="0"/>
        <v>0</v>
      </c>
      <c r="T36" s="12">
        <f t="shared" si="1"/>
        <v>0</v>
      </c>
    </row>
    <row r="37" spans="1:20" ht="56.25">
      <c r="A37" s="9" t="s">
        <v>24</v>
      </c>
      <c r="B37" s="10" t="s">
        <v>25</v>
      </c>
      <c r="C37" s="11" t="s">
        <v>88</v>
      </c>
      <c r="D37" s="9" t="s">
        <v>27</v>
      </c>
      <c r="E37" s="9" t="s">
        <v>58</v>
      </c>
      <c r="F37" s="9" t="s">
        <v>29</v>
      </c>
      <c r="G37" s="10" t="s">
        <v>89</v>
      </c>
      <c r="H37" s="12">
        <v>53684682000</v>
      </c>
      <c r="I37" s="12">
        <v>0</v>
      </c>
      <c r="J37" s="12">
        <v>0</v>
      </c>
      <c r="K37" s="12">
        <v>53684682000</v>
      </c>
      <c r="L37" s="12">
        <v>0</v>
      </c>
      <c r="M37" s="12">
        <v>53684682000</v>
      </c>
      <c r="N37" s="12">
        <v>0</v>
      </c>
      <c r="O37" s="12">
        <v>53684682000</v>
      </c>
      <c r="P37" s="12">
        <v>34781903863.699997</v>
      </c>
      <c r="Q37" s="12">
        <v>34781903863.699997</v>
      </c>
      <c r="R37" s="12">
        <v>34781903863.699997</v>
      </c>
      <c r="S37" s="12">
        <f t="shared" si="0"/>
        <v>18902778136.300003</v>
      </c>
      <c r="T37" s="12">
        <f t="shared" si="1"/>
        <v>0</v>
      </c>
    </row>
    <row r="38" spans="1:20" ht="67.5">
      <c r="A38" s="9" t="s">
        <v>24</v>
      </c>
      <c r="B38" s="10" t="s">
        <v>25</v>
      </c>
      <c r="C38" s="11" t="s">
        <v>90</v>
      </c>
      <c r="D38" s="9" t="s">
        <v>27</v>
      </c>
      <c r="E38" s="9" t="s">
        <v>28</v>
      </c>
      <c r="F38" s="9" t="s">
        <v>29</v>
      </c>
      <c r="G38" s="10" t="s">
        <v>91</v>
      </c>
      <c r="H38" s="12">
        <v>13861297000</v>
      </c>
      <c r="I38" s="12">
        <v>0</v>
      </c>
      <c r="J38" s="12">
        <v>0</v>
      </c>
      <c r="K38" s="12">
        <v>13861297000</v>
      </c>
      <c r="L38" s="12">
        <v>0</v>
      </c>
      <c r="M38" s="12">
        <v>13861297000</v>
      </c>
      <c r="N38" s="12">
        <v>0</v>
      </c>
      <c r="O38" s="12">
        <v>13861297000</v>
      </c>
      <c r="P38" s="12">
        <v>9805865267.2999992</v>
      </c>
      <c r="Q38" s="12">
        <v>9805865267.2999992</v>
      </c>
      <c r="R38" s="12">
        <v>9805865267.2999992</v>
      </c>
      <c r="S38" s="12">
        <f t="shared" si="0"/>
        <v>4055431732.7000008</v>
      </c>
      <c r="T38" s="12">
        <f t="shared" si="1"/>
        <v>0</v>
      </c>
    </row>
    <row r="39" spans="1:20" ht="45">
      <c r="A39" s="9" t="s">
        <v>24</v>
      </c>
      <c r="B39" s="10" t="s">
        <v>25</v>
      </c>
      <c r="C39" s="11" t="s">
        <v>92</v>
      </c>
      <c r="D39" s="9" t="s">
        <v>27</v>
      </c>
      <c r="E39" s="9" t="s">
        <v>58</v>
      </c>
      <c r="F39" s="9" t="s">
        <v>29</v>
      </c>
      <c r="G39" s="10" t="s">
        <v>93</v>
      </c>
      <c r="H39" s="12">
        <v>824786071000</v>
      </c>
      <c r="I39" s="12">
        <v>0</v>
      </c>
      <c r="J39" s="12">
        <v>0</v>
      </c>
      <c r="K39" s="12">
        <v>824786071000</v>
      </c>
      <c r="L39" s="12">
        <v>0</v>
      </c>
      <c r="M39" s="12">
        <v>824786071000</v>
      </c>
      <c r="N39" s="12">
        <v>0</v>
      </c>
      <c r="O39" s="12">
        <v>824786071000</v>
      </c>
      <c r="P39" s="12">
        <v>741638051786.12</v>
      </c>
      <c r="Q39" s="12">
        <v>741638051786.12</v>
      </c>
      <c r="R39" s="12">
        <v>741638051786.12</v>
      </c>
      <c r="S39" s="12">
        <f t="shared" si="0"/>
        <v>83148019213.880005</v>
      </c>
      <c r="T39" s="12">
        <f t="shared" si="1"/>
        <v>0</v>
      </c>
    </row>
    <row r="40" spans="1:20" ht="56.25">
      <c r="A40" s="9" t="s">
        <v>24</v>
      </c>
      <c r="B40" s="10" t="s">
        <v>25</v>
      </c>
      <c r="C40" s="11" t="s">
        <v>94</v>
      </c>
      <c r="D40" s="9" t="s">
        <v>27</v>
      </c>
      <c r="E40" s="9" t="s">
        <v>58</v>
      </c>
      <c r="F40" s="9" t="s">
        <v>29</v>
      </c>
      <c r="G40" s="10" t="s">
        <v>95</v>
      </c>
      <c r="H40" s="12">
        <v>2087434000</v>
      </c>
      <c r="I40" s="12">
        <v>0</v>
      </c>
      <c r="J40" s="12">
        <v>0</v>
      </c>
      <c r="K40" s="12">
        <v>2087434000</v>
      </c>
      <c r="L40" s="12">
        <v>0</v>
      </c>
      <c r="M40" s="12">
        <v>2087434000</v>
      </c>
      <c r="N40" s="12">
        <v>0</v>
      </c>
      <c r="O40" s="12">
        <v>2087434000</v>
      </c>
      <c r="P40" s="12">
        <v>1842069855.99</v>
      </c>
      <c r="Q40" s="12">
        <v>1842069855.99</v>
      </c>
      <c r="R40" s="12">
        <v>1842069855.99</v>
      </c>
      <c r="S40" s="12">
        <f t="shared" si="0"/>
        <v>245364144.00999999</v>
      </c>
      <c r="T40" s="12">
        <f t="shared" si="1"/>
        <v>0</v>
      </c>
    </row>
    <row r="41" spans="1:20" ht="56.25">
      <c r="A41" s="9" t="s">
        <v>24</v>
      </c>
      <c r="B41" s="10" t="s">
        <v>25</v>
      </c>
      <c r="C41" s="11" t="s">
        <v>96</v>
      </c>
      <c r="D41" s="9" t="s">
        <v>27</v>
      </c>
      <c r="E41" s="9" t="s">
        <v>58</v>
      </c>
      <c r="F41" s="9" t="s">
        <v>29</v>
      </c>
      <c r="G41" s="10" t="s">
        <v>97</v>
      </c>
      <c r="H41" s="12">
        <v>28710000</v>
      </c>
      <c r="I41" s="12">
        <v>0</v>
      </c>
      <c r="J41" s="12">
        <v>0</v>
      </c>
      <c r="K41" s="12">
        <v>28710000</v>
      </c>
      <c r="L41" s="12">
        <v>0</v>
      </c>
      <c r="M41" s="12">
        <v>28710000</v>
      </c>
      <c r="N41" s="12">
        <v>0</v>
      </c>
      <c r="O41" s="12">
        <v>28710000</v>
      </c>
      <c r="P41" s="12">
        <v>4295574.67</v>
      </c>
      <c r="Q41" s="12">
        <v>4295574.67</v>
      </c>
      <c r="R41" s="12">
        <v>4295574.67</v>
      </c>
      <c r="S41" s="12">
        <f t="shared" si="0"/>
        <v>24414425.329999998</v>
      </c>
      <c r="T41" s="12">
        <f t="shared" si="1"/>
        <v>0</v>
      </c>
    </row>
    <row r="42" spans="1:20" ht="56.25">
      <c r="A42" s="9" t="s">
        <v>24</v>
      </c>
      <c r="B42" s="10" t="s">
        <v>25</v>
      </c>
      <c r="C42" s="11" t="s">
        <v>98</v>
      </c>
      <c r="D42" s="9" t="s">
        <v>27</v>
      </c>
      <c r="E42" s="9" t="s">
        <v>28</v>
      </c>
      <c r="F42" s="9" t="s">
        <v>29</v>
      </c>
      <c r="G42" s="10" t="s">
        <v>99</v>
      </c>
      <c r="H42" s="12">
        <v>808849000</v>
      </c>
      <c r="I42" s="12">
        <v>0</v>
      </c>
      <c r="J42" s="12">
        <v>0</v>
      </c>
      <c r="K42" s="12">
        <v>808849000</v>
      </c>
      <c r="L42" s="12">
        <v>0</v>
      </c>
      <c r="M42" s="12">
        <v>808849000</v>
      </c>
      <c r="N42" s="12">
        <v>0</v>
      </c>
      <c r="O42" s="12">
        <v>808849000</v>
      </c>
      <c r="P42" s="12">
        <v>808594808</v>
      </c>
      <c r="Q42" s="12">
        <v>808594808</v>
      </c>
      <c r="R42" s="12">
        <v>808594808</v>
      </c>
      <c r="S42" s="12">
        <f t="shared" si="0"/>
        <v>254192</v>
      </c>
      <c r="T42" s="12">
        <f t="shared" si="1"/>
        <v>0</v>
      </c>
    </row>
    <row r="43" spans="1:20" ht="56.25">
      <c r="A43" s="9" t="s">
        <v>24</v>
      </c>
      <c r="B43" s="10" t="s">
        <v>25</v>
      </c>
      <c r="C43" s="11" t="s">
        <v>98</v>
      </c>
      <c r="D43" s="9" t="s">
        <v>27</v>
      </c>
      <c r="E43" s="9" t="s">
        <v>58</v>
      </c>
      <c r="F43" s="9" t="s">
        <v>29</v>
      </c>
      <c r="G43" s="10" t="s">
        <v>99</v>
      </c>
      <c r="H43" s="12">
        <v>2663499000</v>
      </c>
      <c r="I43" s="12">
        <v>0</v>
      </c>
      <c r="J43" s="12">
        <v>0</v>
      </c>
      <c r="K43" s="12">
        <v>2663499000</v>
      </c>
      <c r="L43" s="12">
        <v>0</v>
      </c>
      <c r="M43" s="12">
        <v>2663499000</v>
      </c>
      <c r="N43" s="12">
        <v>0</v>
      </c>
      <c r="O43" s="12">
        <v>2663499000</v>
      </c>
      <c r="P43" s="12">
        <v>1165528441.1700001</v>
      </c>
      <c r="Q43" s="12">
        <v>1165528441.1700001</v>
      </c>
      <c r="R43" s="12">
        <v>1165528441.1700001</v>
      </c>
      <c r="S43" s="12">
        <f t="shared" si="0"/>
        <v>1497970558.8299999</v>
      </c>
      <c r="T43" s="12">
        <f t="shared" si="1"/>
        <v>0</v>
      </c>
    </row>
    <row r="44" spans="1:20" ht="56.25">
      <c r="A44" s="9" t="s">
        <v>24</v>
      </c>
      <c r="B44" s="10" t="s">
        <v>25</v>
      </c>
      <c r="C44" s="11" t="s">
        <v>100</v>
      </c>
      <c r="D44" s="9" t="s">
        <v>27</v>
      </c>
      <c r="E44" s="9" t="s">
        <v>58</v>
      </c>
      <c r="F44" s="9" t="s">
        <v>29</v>
      </c>
      <c r="G44" s="10" t="s">
        <v>101</v>
      </c>
      <c r="H44" s="12">
        <v>9571228000</v>
      </c>
      <c r="I44" s="12">
        <v>0</v>
      </c>
      <c r="J44" s="12">
        <v>0</v>
      </c>
      <c r="K44" s="12">
        <v>9571228000</v>
      </c>
      <c r="L44" s="12">
        <v>0</v>
      </c>
      <c r="M44" s="12">
        <v>9571228000</v>
      </c>
      <c r="N44" s="12">
        <v>0</v>
      </c>
      <c r="O44" s="12">
        <v>9571228000</v>
      </c>
      <c r="P44" s="12">
        <v>4725985639.6300001</v>
      </c>
      <c r="Q44" s="12">
        <v>4725985639.6300001</v>
      </c>
      <c r="R44" s="12">
        <v>4725985639.6300001</v>
      </c>
      <c r="S44" s="12">
        <f t="shared" si="0"/>
        <v>4845242360.3699999</v>
      </c>
      <c r="T44" s="12">
        <f t="shared" si="1"/>
        <v>0</v>
      </c>
    </row>
    <row r="45" spans="1:20" ht="67.5">
      <c r="A45" s="9" t="s">
        <v>24</v>
      </c>
      <c r="B45" s="10" t="s">
        <v>25</v>
      </c>
      <c r="C45" s="11" t="s">
        <v>102</v>
      </c>
      <c r="D45" s="9" t="s">
        <v>27</v>
      </c>
      <c r="E45" s="9" t="s">
        <v>58</v>
      </c>
      <c r="F45" s="9" t="s">
        <v>29</v>
      </c>
      <c r="G45" s="10" t="s">
        <v>103</v>
      </c>
      <c r="H45" s="12">
        <v>698885000</v>
      </c>
      <c r="I45" s="12">
        <v>0</v>
      </c>
      <c r="J45" s="12">
        <v>0</v>
      </c>
      <c r="K45" s="12">
        <v>698885000</v>
      </c>
      <c r="L45" s="12">
        <v>0</v>
      </c>
      <c r="M45" s="12">
        <v>698885000</v>
      </c>
      <c r="N45" s="12">
        <v>0</v>
      </c>
      <c r="O45" s="12">
        <v>698885000</v>
      </c>
      <c r="P45" s="12">
        <v>264443077.52000001</v>
      </c>
      <c r="Q45" s="12">
        <v>264443077.52000001</v>
      </c>
      <c r="R45" s="12">
        <v>264443077.52000001</v>
      </c>
      <c r="S45" s="12">
        <f t="shared" si="0"/>
        <v>434441922.48000002</v>
      </c>
      <c r="T45" s="12">
        <f t="shared" si="1"/>
        <v>0</v>
      </c>
    </row>
    <row r="46" spans="1:20" ht="56.25">
      <c r="A46" s="9" t="s">
        <v>24</v>
      </c>
      <c r="B46" s="10" t="s">
        <v>25</v>
      </c>
      <c r="C46" s="11" t="s">
        <v>104</v>
      </c>
      <c r="D46" s="9" t="s">
        <v>27</v>
      </c>
      <c r="E46" s="9" t="s">
        <v>28</v>
      </c>
      <c r="F46" s="9" t="s">
        <v>29</v>
      </c>
      <c r="G46" s="10" t="s">
        <v>105</v>
      </c>
      <c r="H46" s="12">
        <v>16321000</v>
      </c>
      <c r="I46" s="12">
        <v>0</v>
      </c>
      <c r="J46" s="12">
        <v>0</v>
      </c>
      <c r="K46" s="12">
        <v>16321000</v>
      </c>
      <c r="L46" s="12">
        <v>0</v>
      </c>
      <c r="M46" s="12">
        <v>16321000</v>
      </c>
      <c r="N46" s="12">
        <v>0</v>
      </c>
      <c r="O46" s="12">
        <v>16321000</v>
      </c>
      <c r="P46" s="12">
        <v>16321000</v>
      </c>
      <c r="Q46" s="12">
        <v>16321000</v>
      </c>
      <c r="R46" s="12">
        <v>16321000</v>
      </c>
      <c r="S46" s="12">
        <f t="shared" si="0"/>
        <v>0</v>
      </c>
      <c r="T46" s="12">
        <f t="shared" si="1"/>
        <v>0</v>
      </c>
    </row>
    <row r="47" spans="1:20" ht="56.25">
      <c r="A47" s="9" t="s">
        <v>24</v>
      </c>
      <c r="B47" s="10" t="s">
        <v>25</v>
      </c>
      <c r="C47" s="11" t="s">
        <v>104</v>
      </c>
      <c r="D47" s="9" t="s">
        <v>27</v>
      </c>
      <c r="E47" s="9" t="s">
        <v>58</v>
      </c>
      <c r="F47" s="9" t="s">
        <v>29</v>
      </c>
      <c r="G47" s="10" t="s">
        <v>105</v>
      </c>
      <c r="H47" s="12">
        <v>218509000</v>
      </c>
      <c r="I47" s="12">
        <v>0</v>
      </c>
      <c r="J47" s="12">
        <v>0</v>
      </c>
      <c r="K47" s="12">
        <v>218509000</v>
      </c>
      <c r="L47" s="12">
        <v>0</v>
      </c>
      <c r="M47" s="12">
        <v>218509000</v>
      </c>
      <c r="N47" s="12">
        <v>0</v>
      </c>
      <c r="O47" s="12">
        <v>218509000</v>
      </c>
      <c r="P47" s="12">
        <v>174676236.94</v>
      </c>
      <c r="Q47" s="12">
        <v>174676236.94</v>
      </c>
      <c r="R47" s="12">
        <v>174676236.94</v>
      </c>
      <c r="S47" s="12">
        <f t="shared" si="0"/>
        <v>43832763.060000002</v>
      </c>
      <c r="T47" s="12">
        <f t="shared" si="1"/>
        <v>0</v>
      </c>
    </row>
    <row r="48" spans="1:20" ht="56.25">
      <c r="A48" s="9" t="s">
        <v>24</v>
      </c>
      <c r="B48" s="10" t="s">
        <v>25</v>
      </c>
      <c r="C48" s="11" t="s">
        <v>106</v>
      </c>
      <c r="D48" s="9" t="s">
        <v>27</v>
      </c>
      <c r="E48" s="9" t="s">
        <v>28</v>
      </c>
      <c r="F48" s="9" t="s">
        <v>29</v>
      </c>
      <c r="G48" s="10" t="s">
        <v>107</v>
      </c>
      <c r="H48" s="12">
        <v>7283000</v>
      </c>
      <c r="I48" s="12">
        <v>0</v>
      </c>
      <c r="J48" s="12">
        <v>0</v>
      </c>
      <c r="K48" s="12">
        <v>7283000</v>
      </c>
      <c r="L48" s="12">
        <v>0</v>
      </c>
      <c r="M48" s="12">
        <v>7283000</v>
      </c>
      <c r="N48" s="12">
        <v>0</v>
      </c>
      <c r="O48" s="12">
        <v>7283000</v>
      </c>
      <c r="P48" s="12">
        <v>1462686.23</v>
      </c>
      <c r="Q48" s="12">
        <v>1462686.23</v>
      </c>
      <c r="R48" s="12">
        <v>1462686.23</v>
      </c>
      <c r="S48" s="12">
        <f t="shared" si="0"/>
        <v>5820313.7699999996</v>
      </c>
      <c r="T48" s="12">
        <f t="shared" si="1"/>
        <v>0</v>
      </c>
    </row>
    <row r="49" spans="1:20" ht="56.25">
      <c r="A49" s="9" t="s">
        <v>24</v>
      </c>
      <c r="B49" s="10" t="s">
        <v>25</v>
      </c>
      <c r="C49" s="11" t="s">
        <v>106</v>
      </c>
      <c r="D49" s="9" t="s">
        <v>27</v>
      </c>
      <c r="E49" s="9" t="s">
        <v>58</v>
      </c>
      <c r="F49" s="9" t="s">
        <v>29</v>
      </c>
      <c r="G49" s="10" t="s">
        <v>107</v>
      </c>
      <c r="H49" s="12">
        <v>533000</v>
      </c>
      <c r="I49" s="12">
        <v>0</v>
      </c>
      <c r="J49" s="12">
        <v>0</v>
      </c>
      <c r="K49" s="12">
        <v>533000</v>
      </c>
      <c r="L49" s="12">
        <v>0</v>
      </c>
      <c r="M49" s="12">
        <v>533000</v>
      </c>
      <c r="N49" s="12">
        <v>0</v>
      </c>
      <c r="O49" s="12">
        <v>533000</v>
      </c>
      <c r="P49" s="12">
        <v>532462.13</v>
      </c>
      <c r="Q49" s="12">
        <v>532462.13</v>
      </c>
      <c r="R49" s="12">
        <v>532462.13</v>
      </c>
      <c r="S49" s="12">
        <f t="shared" si="0"/>
        <v>537.86999999999534</v>
      </c>
      <c r="T49" s="12">
        <f t="shared" si="1"/>
        <v>0</v>
      </c>
    </row>
    <row r="50" spans="1:20" ht="45">
      <c r="A50" s="9" t="s">
        <v>24</v>
      </c>
      <c r="B50" s="10" t="s">
        <v>25</v>
      </c>
      <c r="C50" s="11" t="s">
        <v>108</v>
      </c>
      <c r="D50" s="9" t="s">
        <v>27</v>
      </c>
      <c r="E50" s="9" t="s">
        <v>28</v>
      </c>
      <c r="F50" s="9" t="s">
        <v>29</v>
      </c>
      <c r="G50" s="10" t="s">
        <v>109</v>
      </c>
      <c r="H50" s="12">
        <v>1284109000</v>
      </c>
      <c r="I50" s="12">
        <v>0</v>
      </c>
      <c r="J50" s="12">
        <v>0</v>
      </c>
      <c r="K50" s="12">
        <v>1284109000</v>
      </c>
      <c r="L50" s="12">
        <v>0</v>
      </c>
      <c r="M50" s="12">
        <v>1284109000</v>
      </c>
      <c r="N50" s="12">
        <v>0</v>
      </c>
      <c r="O50" s="12">
        <v>1284109000</v>
      </c>
      <c r="P50" s="12">
        <v>776457049.94000006</v>
      </c>
      <c r="Q50" s="12">
        <v>776457049.94000006</v>
      </c>
      <c r="R50" s="12">
        <v>776457049.94000006</v>
      </c>
      <c r="S50" s="12">
        <f t="shared" si="0"/>
        <v>507651950.05999994</v>
      </c>
      <c r="T50" s="12">
        <f t="shared" si="1"/>
        <v>0</v>
      </c>
    </row>
    <row r="51" spans="1:20" ht="45">
      <c r="A51" s="9" t="s">
        <v>24</v>
      </c>
      <c r="B51" s="10" t="s">
        <v>25</v>
      </c>
      <c r="C51" s="11" t="s">
        <v>110</v>
      </c>
      <c r="D51" s="9" t="s">
        <v>27</v>
      </c>
      <c r="E51" s="9" t="s">
        <v>28</v>
      </c>
      <c r="F51" s="9" t="s">
        <v>29</v>
      </c>
      <c r="G51" s="10" t="s">
        <v>111</v>
      </c>
      <c r="H51" s="12">
        <v>1798654000</v>
      </c>
      <c r="I51" s="12">
        <v>0</v>
      </c>
      <c r="J51" s="12">
        <v>0</v>
      </c>
      <c r="K51" s="12">
        <v>1798654000</v>
      </c>
      <c r="L51" s="12">
        <v>0</v>
      </c>
      <c r="M51" s="12">
        <v>1798654000</v>
      </c>
      <c r="N51" s="12">
        <v>0</v>
      </c>
      <c r="O51" s="12">
        <v>1798654000</v>
      </c>
      <c r="P51" s="12">
        <v>1373503612.05</v>
      </c>
      <c r="Q51" s="12">
        <v>1373503612.05</v>
      </c>
      <c r="R51" s="12">
        <v>1373503612.05</v>
      </c>
      <c r="S51" s="12">
        <f t="shared" si="0"/>
        <v>425150387.95000005</v>
      </c>
      <c r="T51" s="12">
        <f t="shared" si="1"/>
        <v>0</v>
      </c>
    </row>
    <row r="52" spans="1:20" ht="56.25">
      <c r="A52" s="9" t="s">
        <v>24</v>
      </c>
      <c r="B52" s="10" t="s">
        <v>25</v>
      </c>
      <c r="C52" s="11" t="s">
        <v>112</v>
      </c>
      <c r="D52" s="9" t="s">
        <v>27</v>
      </c>
      <c r="E52" s="9" t="s">
        <v>28</v>
      </c>
      <c r="F52" s="9" t="s">
        <v>29</v>
      </c>
      <c r="G52" s="10" t="s">
        <v>113</v>
      </c>
      <c r="H52" s="12">
        <v>5211940000</v>
      </c>
      <c r="I52" s="12">
        <v>0</v>
      </c>
      <c r="J52" s="12">
        <v>1000000000</v>
      </c>
      <c r="K52" s="12">
        <v>4211940000</v>
      </c>
      <c r="L52" s="12">
        <v>0</v>
      </c>
      <c r="M52" s="12">
        <v>4211940000</v>
      </c>
      <c r="N52" s="12">
        <v>0</v>
      </c>
      <c r="O52" s="12">
        <v>4211940000</v>
      </c>
      <c r="P52" s="12">
        <v>2931276341.48</v>
      </c>
      <c r="Q52" s="12">
        <v>2931276341.48</v>
      </c>
      <c r="R52" s="12">
        <v>2931276341.48</v>
      </c>
      <c r="S52" s="12">
        <f t="shared" si="0"/>
        <v>1280663658.52</v>
      </c>
      <c r="T52" s="12">
        <f t="shared" si="1"/>
        <v>0</v>
      </c>
    </row>
    <row r="53" spans="1:20" ht="56.25">
      <c r="A53" s="9" t="s">
        <v>24</v>
      </c>
      <c r="B53" s="10" t="s">
        <v>25</v>
      </c>
      <c r="C53" s="11" t="s">
        <v>114</v>
      </c>
      <c r="D53" s="9" t="s">
        <v>27</v>
      </c>
      <c r="E53" s="9" t="s">
        <v>28</v>
      </c>
      <c r="F53" s="9" t="s">
        <v>29</v>
      </c>
      <c r="G53" s="10" t="s">
        <v>115</v>
      </c>
      <c r="H53" s="12">
        <v>4209223000</v>
      </c>
      <c r="I53" s="12">
        <v>0</v>
      </c>
      <c r="J53" s="12">
        <v>800000000</v>
      </c>
      <c r="K53" s="12">
        <v>3409223000</v>
      </c>
      <c r="L53" s="12">
        <v>0</v>
      </c>
      <c r="M53" s="12">
        <v>3409223000</v>
      </c>
      <c r="N53" s="12">
        <v>0</v>
      </c>
      <c r="O53" s="12">
        <v>3409223000</v>
      </c>
      <c r="P53" s="12">
        <v>2361464811.4099998</v>
      </c>
      <c r="Q53" s="12">
        <v>2361464811.4099998</v>
      </c>
      <c r="R53" s="12">
        <v>2361464811.4099998</v>
      </c>
      <c r="S53" s="12">
        <f t="shared" si="0"/>
        <v>1047758188.5900002</v>
      </c>
      <c r="T53" s="12">
        <f t="shared" si="1"/>
        <v>0</v>
      </c>
    </row>
    <row r="54" spans="1:20" ht="45">
      <c r="A54" s="9" t="s">
        <v>24</v>
      </c>
      <c r="B54" s="10" t="s">
        <v>25</v>
      </c>
      <c r="C54" s="11" t="s">
        <v>116</v>
      </c>
      <c r="D54" s="9" t="s">
        <v>27</v>
      </c>
      <c r="E54" s="9" t="s">
        <v>52</v>
      </c>
      <c r="F54" s="9" t="s">
        <v>53</v>
      </c>
      <c r="G54" s="10" t="s">
        <v>117</v>
      </c>
      <c r="H54" s="12">
        <v>29470638000</v>
      </c>
      <c r="I54" s="12">
        <v>0</v>
      </c>
      <c r="J54" s="12">
        <v>0</v>
      </c>
      <c r="K54" s="12">
        <v>29470638000</v>
      </c>
      <c r="L54" s="12">
        <v>0</v>
      </c>
      <c r="M54" s="12">
        <v>29470638000</v>
      </c>
      <c r="N54" s="12">
        <v>0</v>
      </c>
      <c r="O54" s="12">
        <v>29470638000</v>
      </c>
      <c r="P54" s="12">
        <v>20972562830.59</v>
      </c>
      <c r="Q54" s="12">
        <v>20972562830.59</v>
      </c>
      <c r="R54" s="12">
        <v>20972562830.59</v>
      </c>
      <c r="S54" s="12">
        <f t="shared" si="0"/>
        <v>8498075169.4099998</v>
      </c>
      <c r="T54" s="12">
        <f t="shared" si="1"/>
        <v>0</v>
      </c>
    </row>
    <row r="55" spans="1:20" ht="45">
      <c r="A55" s="9" t="s">
        <v>24</v>
      </c>
      <c r="B55" s="10" t="s">
        <v>25</v>
      </c>
      <c r="C55" s="11" t="s">
        <v>118</v>
      </c>
      <c r="D55" s="9" t="s">
        <v>27</v>
      </c>
      <c r="E55" s="9" t="s">
        <v>28</v>
      </c>
      <c r="F55" s="9" t="s">
        <v>29</v>
      </c>
      <c r="G55" s="10" t="s">
        <v>119</v>
      </c>
      <c r="H55" s="12">
        <v>802591000</v>
      </c>
      <c r="I55" s="12">
        <v>0</v>
      </c>
      <c r="J55" s="12">
        <v>0</v>
      </c>
      <c r="K55" s="12">
        <v>802591000</v>
      </c>
      <c r="L55" s="12">
        <v>0</v>
      </c>
      <c r="M55" s="12">
        <v>802591000</v>
      </c>
      <c r="N55" s="12">
        <v>0</v>
      </c>
      <c r="O55" s="12">
        <v>802591000</v>
      </c>
      <c r="P55" s="12">
        <v>68507321.019999996</v>
      </c>
      <c r="Q55" s="12">
        <v>68507321.019999996</v>
      </c>
      <c r="R55" s="12">
        <v>68507321.019999996</v>
      </c>
      <c r="S55" s="12">
        <f t="shared" si="0"/>
        <v>734083678.98000002</v>
      </c>
      <c r="T55" s="12">
        <f t="shared" si="1"/>
        <v>0</v>
      </c>
    </row>
    <row r="56" spans="1:20" ht="45">
      <c r="A56" s="9" t="s">
        <v>24</v>
      </c>
      <c r="B56" s="10" t="s">
        <v>25</v>
      </c>
      <c r="C56" s="11" t="s">
        <v>120</v>
      </c>
      <c r="D56" s="9" t="s">
        <v>27</v>
      </c>
      <c r="E56" s="9" t="s">
        <v>28</v>
      </c>
      <c r="F56" s="9" t="s">
        <v>29</v>
      </c>
      <c r="G56" s="10" t="s">
        <v>121</v>
      </c>
      <c r="H56" s="12">
        <v>525572000</v>
      </c>
      <c r="I56" s="12">
        <v>0</v>
      </c>
      <c r="J56" s="12">
        <v>30000000</v>
      </c>
      <c r="K56" s="12">
        <v>495572000</v>
      </c>
      <c r="L56" s="12">
        <v>0</v>
      </c>
      <c r="M56" s="12">
        <v>495572000</v>
      </c>
      <c r="N56" s="12">
        <v>0</v>
      </c>
      <c r="O56" s="12">
        <v>495572000</v>
      </c>
      <c r="P56" s="12">
        <v>40691221.619999997</v>
      </c>
      <c r="Q56" s="12">
        <v>40691221.619999997</v>
      </c>
      <c r="R56" s="12">
        <v>40691221.619999997</v>
      </c>
      <c r="S56" s="12">
        <f t="shared" si="0"/>
        <v>454880778.38</v>
      </c>
      <c r="T56" s="12">
        <f t="shared" si="1"/>
        <v>0</v>
      </c>
    </row>
    <row r="57" spans="1:20" ht="45">
      <c r="A57" s="9" t="s">
        <v>24</v>
      </c>
      <c r="B57" s="10" t="s">
        <v>25</v>
      </c>
      <c r="C57" s="11" t="s">
        <v>122</v>
      </c>
      <c r="D57" s="9" t="s">
        <v>27</v>
      </c>
      <c r="E57" s="9" t="s">
        <v>28</v>
      </c>
      <c r="F57" s="9" t="s">
        <v>29</v>
      </c>
      <c r="G57" s="10" t="s">
        <v>123</v>
      </c>
      <c r="H57" s="12">
        <v>2822364000</v>
      </c>
      <c r="I57" s="12">
        <v>0</v>
      </c>
      <c r="J57" s="12">
        <v>0</v>
      </c>
      <c r="K57" s="12">
        <v>2822364000</v>
      </c>
      <c r="L57" s="12">
        <v>0</v>
      </c>
      <c r="M57" s="12">
        <v>2822364000</v>
      </c>
      <c r="N57" s="12">
        <v>0</v>
      </c>
      <c r="O57" s="12">
        <v>2822364000</v>
      </c>
      <c r="P57" s="12">
        <v>1732073210.55</v>
      </c>
      <c r="Q57" s="12">
        <v>1732073210.55</v>
      </c>
      <c r="R57" s="12">
        <v>1732073210.55</v>
      </c>
      <c r="S57" s="12">
        <f t="shared" si="0"/>
        <v>1090290789.45</v>
      </c>
      <c r="T57" s="12">
        <f t="shared" si="1"/>
        <v>0</v>
      </c>
    </row>
    <row r="58" spans="1:20" ht="78.75">
      <c r="A58" s="9" t="s">
        <v>24</v>
      </c>
      <c r="B58" s="10" t="s">
        <v>25</v>
      </c>
      <c r="C58" s="11" t="s">
        <v>124</v>
      </c>
      <c r="D58" s="9" t="s">
        <v>27</v>
      </c>
      <c r="E58" s="9" t="s">
        <v>52</v>
      </c>
      <c r="F58" s="9" t="s">
        <v>29</v>
      </c>
      <c r="G58" s="10" t="s">
        <v>125</v>
      </c>
      <c r="H58" s="12">
        <v>324687679000</v>
      </c>
      <c r="I58" s="12">
        <v>0</v>
      </c>
      <c r="J58" s="12">
        <v>0</v>
      </c>
      <c r="K58" s="12">
        <v>324687679000</v>
      </c>
      <c r="L58" s="12">
        <v>0</v>
      </c>
      <c r="M58" s="12">
        <v>324687679000</v>
      </c>
      <c r="N58" s="12">
        <v>0</v>
      </c>
      <c r="O58" s="12">
        <v>324687679000</v>
      </c>
      <c r="P58" s="12">
        <v>319932464325.96997</v>
      </c>
      <c r="Q58" s="12">
        <v>319932464325.96997</v>
      </c>
      <c r="R58" s="12">
        <v>319932464325.96997</v>
      </c>
      <c r="S58" s="12">
        <f t="shared" si="0"/>
        <v>4755214674.0300293</v>
      </c>
      <c r="T58" s="12">
        <f t="shared" si="1"/>
        <v>0</v>
      </c>
    </row>
    <row r="59" spans="1:20" ht="67.5">
      <c r="A59" s="9" t="s">
        <v>24</v>
      </c>
      <c r="B59" s="10" t="s">
        <v>25</v>
      </c>
      <c r="C59" s="11" t="s">
        <v>126</v>
      </c>
      <c r="D59" s="9" t="s">
        <v>27</v>
      </c>
      <c r="E59" s="9" t="s">
        <v>28</v>
      </c>
      <c r="F59" s="9" t="s">
        <v>29</v>
      </c>
      <c r="G59" s="10" t="s">
        <v>127</v>
      </c>
      <c r="H59" s="12">
        <v>80609000</v>
      </c>
      <c r="I59" s="12">
        <v>0</v>
      </c>
      <c r="J59" s="12">
        <v>0</v>
      </c>
      <c r="K59" s="12">
        <v>80609000</v>
      </c>
      <c r="L59" s="12">
        <v>0</v>
      </c>
      <c r="M59" s="12">
        <v>80609000</v>
      </c>
      <c r="N59" s="12">
        <v>0</v>
      </c>
      <c r="O59" s="12">
        <v>80609000</v>
      </c>
      <c r="P59" s="12">
        <v>5944545.75</v>
      </c>
      <c r="Q59" s="12">
        <v>5944545.75</v>
      </c>
      <c r="R59" s="12">
        <v>5944545.75</v>
      </c>
      <c r="S59" s="12">
        <f t="shared" si="0"/>
        <v>74664454.25</v>
      </c>
      <c r="T59" s="12">
        <f t="shared" si="1"/>
        <v>0</v>
      </c>
    </row>
    <row r="60" spans="1:20" ht="67.5">
      <c r="A60" s="9" t="s">
        <v>24</v>
      </c>
      <c r="B60" s="10" t="s">
        <v>25</v>
      </c>
      <c r="C60" s="11" t="s">
        <v>128</v>
      </c>
      <c r="D60" s="9" t="s">
        <v>27</v>
      </c>
      <c r="E60" s="9" t="s">
        <v>28</v>
      </c>
      <c r="F60" s="9" t="s">
        <v>29</v>
      </c>
      <c r="G60" s="10" t="s">
        <v>129</v>
      </c>
      <c r="H60" s="12">
        <v>586159000</v>
      </c>
      <c r="I60" s="12">
        <v>0</v>
      </c>
      <c r="J60" s="12">
        <v>0</v>
      </c>
      <c r="K60" s="12">
        <v>586159000</v>
      </c>
      <c r="L60" s="12">
        <v>0</v>
      </c>
      <c r="M60" s="12">
        <v>586159000</v>
      </c>
      <c r="N60" s="12">
        <v>0</v>
      </c>
      <c r="O60" s="12">
        <v>586159000</v>
      </c>
      <c r="P60" s="12">
        <v>46031580.789999999</v>
      </c>
      <c r="Q60" s="12">
        <v>46031580.789999999</v>
      </c>
      <c r="R60" s="12">
        <v>46031580.789999999</v>
      </c>
      <c r="S60" s="12">
        <f t="shared" si="0"/>
        <v>540127419.21000004</v>
      </c>
      <c r="T60" s="12">
        <f t="shared" si="1"/>
        <v>0</v>
      </c>
    </row>
    <row r="61" spans="1:20" ht="33.75">
      <c r="A61" s="9" t="s">
        <v>24</v>
      </c>
      <c r="B61" s="10" t="s">
        <v>25</v>
      </c>
      <c r="C61" s="11" t="s">
        <v>130</v>
      </c>
      <c r="D61" s="9" t="s">
        <v>27</v>
      </c>
      <c r="E61" s="9" t="s">
        <v>28</v>
      </c>
      <c r="F61" s="9" t="s">
        <v>29</v>
      </c>
      <c r="G61" s="10" t="s">
        <v>131</v>
      </c>
      <c r="H61" s="12">
        <v>41813120000</v>
      </c>
      <c r="I61" s="12">
        <v>0</v>
      </c>
      <c r="J61" s="12">
        <v>0</v>
      </c>
      <c r="K61" s="12">
        <v>41813120000</v>
      </c>
      <c r="L61" s="12">
        <v>0</v>
      </c>
      <c r="M61" s="12">
        <v>41813120000</v>
      </c>
      <c r="N61" s="12">
        <v>0</v>
      </c>
      <c r="O61" s="12">
        <v>41813120000</v>
      </c>
      <c r="P61" s="12">
        <v>27962925273</v>
      </c>
      <c r="Q61" s="12">
        <v>27962925273</v>
      </c>
      <c r="R61" s="12">
        <v>27962925273</v>
      </c>
      <c r="S61" s="12">
        <f t="shared" si="0"/>
        <v>13850194727</v>
      </c>
      <c r="T61" s="12">
        <f t="shared" si="1"/>
        <v>0</v>
      </c>
    </row>
    <row r="62" spans="1:20" ht="45">
      <c r="A62" s="9" t="s">
        <v>24</v>
      </c>
      <c r="B62" s="10" t="s">
        <v>25</v>
      </c>
      <c r="C62" s="11" t="s">
        <v>132</v>
      </c>
      <c r="D62" s="9" t="s">
        <v>27</v>
      </c>
      <c r="E62" s="9" t="s">
        <v>28</v>
      </c>
      <c r="F62" s="9" t="s">
        <v>29</v>
      </c>
      <c r="G62" s="10" t="s">
        <v>133</v>
      </c>
      <c r="H62" s="12">
        <v>2630486000</v>
      </c>
      <c r="I62" s="12">
        <v>0</v>
      </c>
      <c r="J62" s="12">
        <v>0</v>
      </c>
      <c r="K62" s="12">
        <v>2630486000</v>
      </c>
      <c r="L62" s="12">
        <v>0</v>
      </c>
      <c r="M62" s="12">
        <v>2630486000</v>
      </c>
      <c r="N62" s="12">
        <v>0</v>
      </c>
      <c r="O62" s="12">
        <v>2630486000</v>
      </c>
      <c r="P62" s="12">
        <v>1940997663.24</v>
      </c>
      <c r="Q62" s="12">
        <v>1940997663.24</v>
      </c>
      <c r="R62" s="12">
        <v>1940997663.24</v>
      </c>
      <c r="S62" s="12">
        <f t="shared" si="0"/>
        <v>689488336.75999999</v>
      </c>
      <c r="T62" s="12">
        <f t="shared" si="1"/>
        <v>0</v>
      </c>
    </row>
    <row r="63" spans="1:20" ht="45">
      <c r="A63" s="9" t="s">
        <v>24</v>
      </c>
      <c r="B63" s="10" t="s">
        <v>25</v>
      </c>
      <c r="C63" s="11" t="s">
        <v>134</v>
      </c>
      <c r="D63" s="9" t="s">
        <v>27</v>
      </c>
      <c r="E63" s="9" t="s">
        <v>28</v>
      </c>
      <c r="F63" s="9" t="s">
        <v>29</v>
      </c>
      <c r="G63" s="10" t="s">
        <v>135</v>
      </c>
      <c r="H63" s="12">
        <v>41047426000</v>
      </c>
      <c r="I63" s="12">
        <v>3000000000</v>
      </c>
      <c r="J63" s="12">
        <v>0</v>
      </c>
      <c r="K63" s="12">
        <v>44047426000</v>
      </c>
      <c r="L63" s="12">
        <v>0</v>
      </c>
      <c r="M63" s="12">
        <v>44047426000</v>
      </c>
      <c r="N63" s="12">
        <v>0</v>
      </c>
      <c r="O63" s="12">
        <v>44047426000</v>
      </c>
      <c r="P63" s="12">
        <v>33694191106.599998</v>
      </c>
      <c r="Q63" s="12">
        <v>33694191106.599998</v>
      </c>
      <c r="R63" s="12">
        <v>33694191106.599998</v>
      </c>
      <c r="S63" s="12">
        <f t="shared" si="0"/>
        <v>10353234893.400002</v>
      </c>
      <c r="T63" s="12">
        <f t="shared" si="1"/>
        <v>0</v>
      </c>
    </row>
    <row r="64" spans="1:20" ht="67.5">
      <c r="A64" s="9" t="s">
        <v>24</v>
      </c>
      <c r="B64" s="10" t="s">
        <v>25</v>
      </c>
      <c r="C64" s="11" t="s">
        <v>136</v>
      </c>
      <c r="D64" s="9" t="s">
        <v>27</v>
      </c>
      <c r="E64" s="9" t="s">
        <v>28</v>
      </c>
      <c r="F64" s="9" t="s">
        <v>29</v>
      </c>
      <c r="G64" s="10" t="s">
        <v>137</v>
      </c>
      <c r="H64" s="12">
        <v>0</v>
      </c>
      <c r="I64" s="12">
        <v>16524956627</v>
      </c>
      <c r="J64" s="12">
        <v>0</v>
      </c>
      <c r="K64" s="12">
        <v>16524956627</v>
      </c>
      <c r="L64" s="12">
        <v>0</v>
      </c>
      <c r="M64" s="12">
        <v>16524956627</v>
      </c>
      <c r="N64" s="12">
        <v>0</v>
      </c>
      <c r="O64" s="12">
        <v>16524956627</v>
      </c>
      <c r="P64" s="12">
        <v>11473902263.6</v>
      </c>
      <c r="Q64" s="12">
        <v>11473902263.6</v>
      </c>
      <c r="R64" s="12">
        <v>11473902263.6</v>
      </c>
      <c r="S64" s="12">
        <f t="shared" si="0"/>
        <v>5051054363.3999996</v>
      </c>
      <c r="T64" s="12">
        <f t="shared" si="1"/>
        <v>0</v>
      </c>
    </row>
    <row r="65" spans="1:20" ht="67.5">
      <c r="A65" s="9" t="s">
        <v>24</v>
      </c>
      <c r="B65" s="10" t="s">
        <v>25</v>
      </c>
      <c r="C65" s="11" t="s">
        <v>136</v>
      </c>
      <c r="D65" s="9" t="s">
        <v>27</v>
      </c>
      <c r="E65" s="9" t="s">
        <v>52</v>
      </c>
      <c r="F65" s="9" t="s">
        <v>29</v>
      </c>
      <c r="G65" s="10" t="s">
        <v>137</v>
      </c>
      <c r="H65" s="12">
        <v>0</v>
      </c>
      <c r="I65" s="12">
        <v>3560833054</v>
      </c>
      <c r="J65" s="12">
        <v>0</v>
      </c>
      <c r="K65" s="12">
        <v>3560833054</v>
      </c>
      <c r="L65" s="12">
        <v>0</v>
      </c>
      <c r="M65" s="12">
        <v>3560833054</v>
      </c>
      <c r="N65" s="12">
        <v>0</v>
      </c>
      <c r="O65" s="12">
        <v>3560833054</v>
      </c>
      <c r="P65" s="12">
        <v>3560833054</v>
      </c>
      <c r="Q65" s="12">
        <v>3560833054</v>
      </c>
      <c r="R65" s="12">
        <v>3560833054</v>
      </c>
      <c r="S65" s="12">
        <f t="shared" si="0"/>
        <v>0</v>
      </c>
      <c r="T65" s="12">
        <f t="shared" si="1"/>
        <v>0</v>
      </c>
    </row>
    <row r="66" spans="1:20" ht="56.25">
      <c r="A66" s="9" t="s">
        <v>24</v>
      </c>
      <c r="B66" s="10" t="s">
        <v>25</v>
      </c>
      <c r="C66" s="11" t="s">
        <v>138</v>
      </c>
      <c r="D66" s="9" t="s">
        <v>27</v>
      </c>
      <c r="E66" s="9" t="s">
        <v>28</v>
      </c>
      <c r="F66" s="9" t="s">
        <v>29</v>
      </c>
      <c r="G66" s="10" t="s">
        <v>139</v>
      </c>
      <c r="H66" s="12">
        <v>0</v>
      </c>
      <c r="I66" s="12">
        <v>43898573381</v>
      </c>
      <c r="J66" s="12">
        <v>0</v>
      </c>
      <c r="K66" s="12">
        <v>43898573381</v>
      </c>
      <c r="L66" s="12">
        <v>0</v>
      </c>
      <c r="M66" s="12">
        <v>43898573381</v>
      </c>
      <c r="N66" s="12">
        <v>0</v>
      </c>
      <c r="O66" s="12">
        <v>43898573381</v>
      </c>
      <c r="P66" s="12">
        <v>28930098322.810001</v>
      </c>
      <c r="Q66" s="12">
        <v>28930098322.810001</v>
      </c>
      <c r="R66" s="12">
        <v>28930098322.810001</v>
      </c>
      <c r="S66" s="12">
        <f t="shared" si="0"/>
        <v>14968475058.189999</v>
      </c>
      <c r="T66" s="12">
        <f t="shared" si="1"/>
        <v>0</v>
      </c>
    </row>
    <row r="67" spans="1:20" ht="56.25">
      <c r="A67" s="9" t="s">
        <v>24</v>
      </c>
      <c r="B67" s="10" t="s">
        <v>25</v>
      </c>
      <c r="C67" s="11" t="s">
        <v>138</v>
      </c>
      <c r="D67" s="9" t="s">
        <v>27</v>
      </c>
      <c r="E67" s="9" t="s">
        <v>52</v>
      </c>
      <c r="F67" s="9" t="s">
        <v>29</v>
      </c>
      <c r="G67" s="10" t="s">
        <v>139</v>
      </c>
      <c r="H67" s="12">
        <v>0</v>
      </c>
      <c r="I67" s="12">
        <v>13393720251</v>
      </c>
      <c r="J67" s="12">
        <v>0</v>
      </c>
      <c r="K67" s="12">
        <v>13393720251</v>
      </c>
      <c r="L67" s="12">
        <v>0</v>
      </c>
      <c r="M67" s="12">
        <v>13393720251</v>
      </c>
      <c r="N67" s="12">
        <v>0</v>
      </c>
      <c r="O67" s="12">
        <v>13393720251</v>
      </c>
      <c r="P67" s="12">
        <v>13393091406</v>
      </c>
      <c r="Q67" s="12">
        <v>13393091406</v>
      </c>
      <c r="R67" s="12">
        <v>13393091406</v>
      </c>
      <c r="S67" s="12">
        <f t="shared" si="0"/>
        <v>628845</v>
      </c>
      <c r="T67" s="12">
        <f t="shared" si="1"/>
        <v>0</v>
      </c>
    </row>
    <row r="68" spans="1:20" ht="56.25">
      <c r="A68" s="9" t="s">
        <v>24</v>
      </c>
      <c r="B68" s="10" t="s">
        <v>25</v>
      </c>
      <c r="C68" s="11" t="s">
        <v>140</v>
      </c>
      <c r="D68" s="9" t="s">
        <v>27</v>
      </c>
      <c r="E68" s="9" t="s">
        <v>52</v>
      </c>
      <c r="F68" s="9" t="s">
        <v>29</v>
      </c>
      <c r="G68" s="10" t="s">
        <v>141</v>
      </c>
      <c r="H68" s="12">
        <v>11478159585000</v>
      </c>
      <c r="I68" s="12">
        <v>1973765341672</v>
      </c>
      <c r="J68" s="12">
        <v>0</v>
      </c>
      <c r="K68" s="12">
        <v>13451924926672</v>
      </c>
      <c r="L68" s="12">
        <v>0</v>
      </c>
      <c r="M68" s="12">
        <v>13451924926672</v>
      </c>
      <c r="N68" s="12">
        <v>0</v>
      </c>
      <c r="O68" s="12">
        <v>13451924926672</v>
      </c>
      <c r="P68" s="12">
        <v>7451924926672</v>
      </c>
      <c r="Q68" s="12">
        <v>7451924926672</v>
      </c>
      <c r="R68" s="12">
        <v>7451924926672</v>
      </c>
      <c r="S68" s="12">
        <f t="shared" si="0"/>
        <v>6000000000000</v>
      </c>
      <c r="T68" s="12">
        <f t="shared" si="1"/>
        <v>0</v>
      </c>
    </row>
    <row r="69" spans="1:20" ht="56.25">
      <c r="A69" s="9" t="s">
        <v>24</v>
      </c>
      <c r="B69" s="10" t="s">
        <v>25</v>
      </c>
      <c r="C69" s="11" t="s">
        <v>140</v>
      </c>
      <c r="D69" s="9" t="s">
        <v>27</v>
      </c>
      <c r="E69" s="9" t="s">
        <v>52</v>
      </c>
      <c r="F69" s="9" t="s">
        <v>53</v>
      </c>
      <c r="G69" s="10" t="s">
        <v>141</v>
      </c>
      <c r="H69" s="12">
        <v>6000000000000</v>
      </c>
      <c r="I69" s="12">
        <v>0</v>
      </c>
      <c r="J69" s="12">
        <v>1976443940156</v>
      </c>
      <c r="K69" s="12">
        <v>4023556059844</v>
      </c>
      <c r="L69" s="12">
        <v>0</v>
      </c>
      <c r="M69" s="12">
        <v>0</v>
      </c>
      <c r="N69" s="12">
        <v>4023556059844</v>
      </c>
      <c r="O69" s="12">
        <v>0</v>
      </c>
      <c r="P69" s="12">
        <v>0</v>
      </c>
      <c r="Q69" s="12">
        <v>0</v>
      </c>
      <c r="R69" s="12">
        <v>0</v>
      </c>
      <c r="S69" s="12">
        <f t="shared" si="0"/>
        <v>0</v>
      </c>
      <c r="T69" s="12">
        <f t="shared" si="1"/>
        <v>0</v>
      </c>
    </row>
    <row r="70" spans="1:20" ht="22.5">
      <c r="A70" s="9" t="s">
        <v>24</v>
      </c>
      <c r="B70" s="10" t="s">
        <v>25</v>
      </c>
      <c r="C70" s="11" t="s">
        <v>142</v>
      </c>
      <c r="D70" s="9" t="s">
        <v>27</v>
      </c>
      <c r="E70" s="9" t="s">
        <v>52</v>
      </c>
      <c r="F70" s="9" t="s">
        <v>29</v>
      </c>
      <c r="G70" s="10" t="s">
        <v>143</v>
      </c>
      <c r="H70" s="12">
        <v>282304443000</v>
      </c>
      <c r="I70" s="12">
        <v>0</v>
      </c>
      <c r="J70" s="12">
        <v>162732392391</v>
      </c>
      <c r="K70" s="12">
        <v>119572050609</v>
      </c>
      <c r="L70" s="12">
        <v>0</v>
      </c>
      <c r="M70" s="12">
        <v>0</v>
      </c>
      <c r="N70" s="12">
        <v>119572050609</v>
      </c>
      <c r="O70" s="12">
        <v>0</v>
      </c>
      <c r="P70" s="12">
        <v>0</v>
      </c>
      <c r="Q70" s="12">
        <v>0</v>
      </c>
      <c r="R70" s="12">
        <v>0</v>
      </c>
      <c r="S70" s="12">
        <f t="shared" si="0"/>
        <v>0</v>
      </c>
      <c r="T70" s="12">
        <f t="shared" si="1"/>
        <v>0</v>
      </c>
    </row>
    <row r="71" spans="1:20" ht="45">
      <c r="A71" s="9" t="s">
        <v>24</v>
      </c>
      <c r="B71" s="10" t="s">
        <v>25</v>
      </c>
      <c r="C71" s="11" t="s">
        <v>144</v>
      </c>
      <c r="D71" s="9" t="s">
        <v>27</v>
      </c>
      <c r="E71" s="9" t="s">
        <v>28</v>
      </c>
      <c r="F71" s="9" t="s">
        <v>29</v>
      </c>
      <c r="G71" s="10" t="s">
        <v>145</v>
      </c>
      <c r="H71" s="12">
        <v>2949161000</v>
      </c>
      <c r="I71" s="12">
        <v>0</v>
      </c>
      <c r="J71" s="12">
        <v>0</v>
      </c>
      <c r="K71" s="12">
        <v>2949161000</v>
      </c>
      <c r="L71" s="12">
        <v>0</v>
      </c>
      <c r="M71" s="12">
        <v>2949161000</v>
      </c>
      <c r="N71" s="12">
        <v>0</v>
      </c>
      <c r="O71" s="12">
        <v>2949161000</v>
      </c>
      <c r="P71" s="12">
        <v>2946040217</v>
      </c>
      <c r="Q71" s="12">
        <v>2946040217</v>
      </c>
      <c r="R71" s="12">
        <v>2946040217</v>
      </c>
      <c r="S71" s="12">
        <f t="shared" ref="S71:S103" si="2">+O71-P71</f>
        <v>3120783</v>
      </c>
      <c r="T71" s="12">
        <f t="shared" ref="T71:T103" si="3">+P71-R71</f>
        <v>0</v>
      </c>
    </row>
    <row r="72" spans="1:20" ht="45">
      <c r="A72" s="9" t="s">
        <v>24</v>
      </c>
      <c r="B72" s="10" t="s">
        <v>25</v>
      </c>
      <c r="C72" s="11" t="s">
        <v>144</v>
      </c>
      <c r="D72" s="9" t="s">
        <v>27</v>
      </c>
      <c r="E72" s="9" t="s">
        <v>52</v>
      </c>
      <c r="F72" s="9" t="s">
        <v>29</v>
      </c>
      <c r="G72" s="10" t="s">
        <v>145</v>
      </c>
      <c r="H72" s="12">
        <v>0</v>
      </c>
      <c r="I72" s="12">
        <v>418500000</v>
      </c>
      <c r="J72" s="12">
        <v>0</v>
      </c>
      <c r="K72" s="12">
        <v>418500000</v>
      </c>
      <c r="L72" s="12">
        <v>0</v>
      </c>
      <c r="M72" s="12">
        <v>400432872</v>
      </c>
      <c r="N72" s="12">
        <v>18067128</v>
      </c>
      <c r="O72" s="12">
        <v>400432872</v>
      </c>
      <c r="P72" s="12">
        <v>400432872</v>
      </c>
      <c r="Q72" s="12">
        <v>400432872</v>
      </c>
      <c r="R72" s="12">
        <v>400432872</v>
      </c>
      <c r="S72" s="12">
        <f t="shared" si="2"/>
        <v>0</v>
      </c>
      <c r="T72" s="12">
        <f t="shared" si="3"/>
        <v>0</v>
      </c>
    </row>
    <row r="73" spans="1:20" ht="45">
      <c r="A73" s="9" t="s">
        <v>24</v>
      </c>
      <c r="B73" s="10" t="s">
        <v>25</v>
      </c>
      <c r="C73" s="11" t="s">
        <v>146</v>
      </c>
      <c r="D73" s="9" t="s">
        <v>27</v>
      </c>
      <c r="E73" s="9" t="s">
        <v>28</v>
      </c>
      <c r="F73" s="9" t="s">
        <v>29</v>
      </c>
      <c r="G73" s="10" t="s">
        <v>147</v>
      </c>
      <c r="H73" s="12">
        <v>771728000</v>
      </c>
      <c r="I73" s="12">
        <v>0</v>
      </c>
      <c r="J73" s="12">
        <v>0</v>
      </c>
      <c r="K73" s="12">
        <v>771728000</v>
      </c>
      <c r="L73" s="12">
        <v>0</v>
      </c>
      <c r="M73" s="12">
        <v>771728000</v>
      </c>
      <c r="N73" s="12">
        <v>0</v>
      </c>
      <c r="O73" s="12">
        <v>771728000</v>
      </c>
      <c r="P73" s="12">
        <v>771728000</v>
      </c>
      <c r="Q73" s="12">
        <v>771728000</v>
      </c>
      <c r="R73" s="12">
        <v>771728000</v>
      </c>
      <c r="S73" s="12">
        <f t="shared" si="2"/>
        <v>0</v>
      </c>
      <c r="T73" s="12">
        <f t="shared" si="3"/>
        <v>0</v>
      </c>
    </row>
    <row r="74" spans="1:20" ht="22.5">
      <c r="A74" s="9" t="s">
        <v>24</v>
      </c>
      <c r="B74" s="10" t="s">
        <v>25</v>
      </c>
      <c r="C74" s="11" t="s">
        <v>148</v>
      </c>
      <c r="D74" s="9" t="s">
        <v>27</v>
      </c>
      <c r="E74" s="9" t="s">
        <v>28</v>
      </c>
      <c r="F74" s="9" t="s">
        <v>29</v>
      </c>
      <c r="G74" s="10" t="s">
        <v>149</v>
      </c>
      <c r="H74" s="12">
        <v>2287612000</v>
      </c>
      <c r="I74" s="12">
        <v>3000000000</v>
      </c>
      <c r="J74" s="12">
        <v>0</v>
      </c>
      <c r="K74" s="12">
        <v>5287612000</v>
      </c>
      <c r="L74" s="12">
        <v>0</v>
      </c>
      <c r="M74" s="12">
        <v>5285676715.7700005</v>
      </c>
      <c r="N74" s="12">
        <v>1935284.23</v>
      </c>
      <c r="O74" s="12">
        <v>5115062869.7700005</v>
      </c>
      <c r="P74" s="12">
        <v>4786685504.7700005</v>
      </c>
      <c r="Q74" s="12">
        <v>4786685504.7700005</v>
      </c>
      <c r="R74" s="12">
        <v>4786685504.7700005</v>
      </c>
      <c r="S74" s="12">
        <f t="shared" si="2"/>
        <v>328377365</v>
      </c>
      <c r="T74" s="12">
        <f t="shared" si="3"/>
        <v>0</v>
      </c>
    </row>
    <row r="75" spans="1:20" ht="22.5">
      <c r="A75" s="9" t="s">
        <v>24</v>
      </c>
      <c r="B75" s="10" t="s">
        <v>25</v>
      </c>
      <c r="C75" s="11" t="s">
        <v>148</v>
      </c>
      <c r="D75" s="9" t="s">
        <v>27</v>
      </c>
      <c r="E75" s="9" t="s">
        <v>52</v>
      </c>
      <c r="F75" s="9" t="s">
        <v>29</v>
      </c>
      <c r="G75" s="10" t="s">
        <v>149</v>
      </c>
      <c r="H75" s="12">
        <v>0</v>
      </c>
      <c r="I75" s="12">
        <v>1810000000</v>
      </c>
      <c r="J75" s="12">
        <v>0</v>
      </c>
      <c r="K75" s="12">
        <v>1810000000</v>
      </c>
      <c r="L75" s="12">
        <v>0</v>
      </c>
      <c r="M75" s="12">
        <v>1756002006</v>
      </c>
      <c r="N75" s="12">
        <v>53997994</v>
      </c>
      <c r="O75" s="12">
        <v>1727800907</v>
      </c>
      <c r="P75" s="12">
        <v>276039038</v>
      </c>
      <c r="Q75" s="12">
        <v>241690875</v>
      </c>
      <c r="R75" s="12">
        <v>241690875</v>
      </c>
      <c r="S75" s="12">
        <f t="shared" si="2"/>
        <v>1451761869</v>
      </c>
      <c r="T75" s="12">
        <f t="shared" si="3"/>
        <v>34348163</v>
      </c>
    </row>
    <row r="76" spans="1:20" ht="22.5">
      <c r="A76" s="9" t="s">
        <v>24</v>
      </c>
      <c r="B76" s="10" t="s">
        <v>25</v>
      </c>
      <c r="C76" s="11" t="s">
        <v>150</v>
      </c>
      <c r="D76" s="9" t="s">
        <v>27</v>
      </c>
      <c r="E76" s="9" t="s">
        <v>28</v>
      </c>
      <c r="F76" s="9" t="s">
        <v>29</v>
      </c>
      <c r="G76" s="10" t="s">
        <v>151</v>
      </c>
      <c r="H76" s="12">
        <v>877000000000</v>
      </c>
      <c r="I76" s="12">
        <v>0</v>
      </c>
      <c r="J76" s="12">
        <v>0</v>
      </c>
      <c r="K76" s="12">
        <v>877000000000</v>
      </c>
      <c r="L76" s="12">
        <v>0</v>
      </c>
      <c r="M76" s="12">
        <v>877000000000</v>
      </c>
      <c r="N76" s="12">
        <v>0</v>
      </c>
      <c r="O76" s="12">
        <v>478067525349.51001</v>
      </c>
      <c r="P76" s="12">
        <v>478067525349.51001</v>
      </c>
      <c r="Q76" s="12">
        <v>478067525349.51001</v>
      </c>
      <c r="R76" s="12">
        <v>478067525349.51001</v>
      </c>
      <c r="S76" s="12">
        <f t="shared" si="2"/>
        <v>0</v>
      </c>
      <c r="T76" s="12">
        <f t="shared" si="3"/>
        <v>0</v>
      </c>
    </row>
    <row r="77" spans="1:20" ht="22.5">
      <c r="A77" s="9" t="s">
        <v>24</v>
      </c>
      <c r="B77" s="10" t="s">
        <v>25</v>
      </c>
      <c r="C77" s="11" t="s">
        <v>152</v>
      </c>
      <c r="D77" s="9" t="s">
        <v>27</v>
      </c>
      <c r="E77" s="9" t="s">
        <v>28</v>
      </c>
      <c r="F77" s="9" t="s">
        <v>29</v>
      </c>
      <c r="G77" s="10" t="s">
        <v>153</v>
      </c>
      <c r="H77" s="12">
        <v>335690000</v>
      </c>
      <c r="I77" s="12">
        <v>0</v>
      </c>
      <c r="J77" s="12">
        <v>0</v>
      </c>
      <c r="K77" s="12">
        <v>335690000</v>
      </c>
      <c r="L77" s="12">
        <v>0</v>
      </c>
      <c r="M77" s="12">
        <v>221654573</v>
      </c>
      <c r="N77" s="12">
        <v>114035427</v>
      </c>
      <c r="O77" s="12">
        <v>221647573</v>
      </c>
      <c r="P77" s="12">
        <v>221647573</v>
      </c>
      <c r="Q77" s="12">
        <v>221647573</v>
      </c>
      <c r="R77" s="12">
        <v>221647573</v>
      </c>
      <c r="S77" s="12">
        <f t="shared" si="2"/>
        <v>0</v>
      </c>
      <c r="T77" s="12">
        <f t="shared" si="3"/>
        <v>0</v>
      </c>
    </row>
    <row r="78" spans="1:20" ht="22.5">
      <c r="A78" s="9" t="s">
        <v>24</v>
      </c>
      <c r="B78" s="10" t="s">
        <v>25</v>
      </c>
      <c r="C78" s="11" t="s">
        <v>154</v>
      </c>
      <c r="D78" s="9" t="s">
        <v>27</v>
      </c>
      <c r="E78" s="9" t="s">
        <v>52</v>
      </c>
      <c r="F78" s="9" t="s">
        <v>53</v>
      </c>
      <c r="G78" s="10" t="s">
        <v>155</v>
      </c>
      <c r="H78" s="12">
        <v>61556935000</v>
      </c>
      <c r="I78" s="12">
        <v>2678598484</v>
      </c>
      <c r="J78" s="12">
        <v>0</v>
      </c>
      <c r="K78" s="12">
        <v>64235533484</v>
      </c>
      <c r="L78" s="12">
        <v>0</v>
      </c>
      <c r="M78" s="12">
        <v>64235533484</v>
      </c>
      <c r="N78" s="12">
        <v>0</v>
      </c>
      <c r="O78" s="12">
        <v>64235533484</v>
      </c>
      <c r="P78" s="12">
        <v>64235533484</v>
      </c>
      <c r="Q78" s="12">
        <v>64235533484</v>
      </c>
      <c r="R78" s="12">
        <v>64235533484</v>
      </c>
      <c r="S78" s="12">
        <f t="shared" si="2"/>
        <v>0</v>
      </c>
      <c r="T78" s="12">
        <f t="shared" si="3"/>
        <v>0</v>
      </c>
    </row>
    <row r="79" spans="1:20" ht="22.5">
      <c r="A79" s="9" t="s">
        <v>24</v>
      </c>
      <c r="B79" s="10" t="s">
        <v>25</v>
      </c>
      <c r="C79" s="11" t="s">
        <v>156</v>
      </c>
      <c r="D79" s="9" t="s">
        <v>27</v>
      </c>
      <c r="E79" s="9" t="s">
        <v>52</v>
      </c>
      <c r="F79" s="9" t="s">
        <v>29</v>
      </c>
      <c r="G79" s="10" t="s">
        <v>157</v>
      </c>
      <c r="H79" s="12">
        <v>864656669</v>
      </c>
      <c r="I79" s="12">
        <v>0</v>
      </c>
      <c r="J79" s="12">
        <v>0</v>
      </c>
      <c r="K79" s="12">
        <v>864656669</v>
      </c>
      <c r="L79" s="12">
        <v>0</v>
      </c>
      <c r="M79" s="12">
        <v>864656669</v>
      </c>
      <c r="N79" s="12">
        <v>0</v>
      </c>
      <c r="O79" s="12">
        <v>864656669</v>
      </c>
      <c r="P79" s="12">
        <v>864656669</v>
      </c>
      <c r="Q79" s="12">
        <v>864656669</v>
      </c>
      <c r="R79" s="12">
        <v>864656669</v>
      </c>
      <c r="S79" s="12">
        <f t="shared" si="2"/>
        <v>0</v>
      </c>
      <c r="T79" s="12">
        <f t="shared" si="3"/>
        <v>0</v>
      </c>
    </row>
    <row r="80" spans="1:20" ht="45">
      <c r="A80" s="9" t="s">
        <v>24</v>
      </c>
      <c r="B80" s="10" t="s">
        <v>25</v>
      </c>
      <c r="C80" s="11" t="s">
        <v>158</v>
      </c>
      <c r="D80" s="9" t="s">
        <v>27</v>
      </c>
      <c r="E80" s="9" t="s">
        <v>58</v>
      </c>
      <c r="F80" s="9" t="s">
        <v>53</v>
      </c>
      <c r="G80" s="10" t="s">
        <v>159</v>
      </c>
      <c r="H80" s="12">
        <v>191966334415</v>
      </c>
      <c r="I80" s="12">
        <v>0</v>
      </c>
      <c r="J80" s="12">
        <v>10937998410</v>
      </c>
      <c r="K80" s="12">
        <v>181028336005</v>
      </c>
      <c r="L80" s="12">
        <v>0</v>
      </c>
      <c r="M80" s="12">
        <v>180732968621.14001</v>
      </c>
      <c r="N80" s="12">
        <v>295367383.86000001</v>
      </c>
      <c r="O80" s="12">
        <v>180732968621.14001</v>
      </c>
      <c r="P80" s="12">
        <v>174752733379.14001</v>
      </c>
      <c r="Q80" s="12">
        <v>174752733379.14001</v>
      </c>
      <c r="R80" s="12">
        <v>174752733379.14001</v>
      </c>
      <c r="S80" s="12">
        <f t="shared" si="2"/>
        <v>5980235242</v>
      </c>
      <c r="T80" s="12">
        <f t="shared" si="3"/>
        <v>0</v>
      </c>
    </row>
    <row r="81" spans="1:20" ht="56.25">
      <c r="A81" s="9" t="s">
        <v>24</v>
      </c>
      <c r="B81" s="10" t="s">
        <v>25</v>
      </c>
      <c r="C81" s="11" t="s">
        <v>160</v>
      </c>
      <c r="D81" s="9" t="s">
        <v>27</v>
      </c>
      <c r="E81" s="9" t="s">
        <v>52</v>
      </c>
      <c r="F81" s="9" t="s">
        <v>29</v>
      </c>
      <c r="G81" s="10" t="s">
        <v>161</v>
      </c>
      <c r="H81" s="12">
        <v>800000000</v>
      </c>
      <c r="I81" s="12">
        <v>0</v>
      </c>
      <c r="J81" s="12">
        <v>0</v>
      </c>
      <c r="K81" s="12">
        <v>800000000</v>
      </c>
      <c r="L81" s="12">
        <v>0</v>
      </c>
      <c r="M81" s="12">
        <v>792197687</v>
      </c>
      <c r="N81" s="12">
        <v>7802313</v>
      </c>
      <c r="O81" s="12">
        <v>792197682</v>
      </c>
      <c r="P81" s="12">
        <v>758451934</v>
      </c>
      <c r="Q81" s="12">
        <v>758451934</v>
      </c>
      <c r="R81" s="12">
        <v>758451934</v>
      </c>
      <c r="S81" s="12">
        <f t="shared" si="2"/>
        <v>33745748</v>
      </c>
      <c r="T81" s="12">
        <f t="shared" si="3"/>
        <v>0</v>
      </c>
    </row>
    <row r="82" spans="1:20" ht="78.75">
      <c r="A82" s="9" t="s">
        <v>24</v>
      </c>
      <c r="B82" s="10" t="s">
        <v>25</v>
      </c>
      <c r="C82" s="11" t="s">
        <v>162</v>
      </c>
      <c r="D82" s="9" t="s">
        <v>27</v>
      </c>
      <c r="E82" s="9" t="s">
        <v>58</v>
      </c>
      <c r="F82" s="9" t="s">
        <v>53</v>
      </c>
      <c r="G82" s="10" t="s">
        <v>163</v>
      </c>
      <c r="H82" s="12">
        <v>19030673916</v>
      </c>
      <c r="I82" s="12">
        <v>10937998410</v>
      </c>
      <c r="J82" s="12">
        <v>0</v>
      </c>
      <c r="K82" s="12">
        <v>29968672326</v>
      </c>
      <c r="L82" s="12">
        <v>0</v>
      </c>
      <c r="M82" s="12">
        <v>27900242664.860001</v>
      </c>
      <c r="N82" s="12">
        <v>2068429661.1400001</v>
      </c>
      <c r="O82" s="12">
        <v>27900242664.860001</v>
      </c>
      <c r="P82" s="12">
        <v>27693914814.860001</v>
      </c>
      <c r="Q82" s="12">
        <v>27693914814.860001</v>
      </c>
      <c r="R82" s="12">
        <v>27693914814.860001</v>
      </c>
      <c r="S82" s="12">
        <f t="shared" si="2"/>
        <v>206327850</v>
      </c>
      <c r="T82" s="12">
        <f t="shared" si="3"/>
        <v>0</v>
      </c>
    </row>
    <row r="83" spans="1:20" ht="67.5">
      <c r="A83" s="9" t="s">
        <v>24</v>
      </c>
      <c r="B83" s="10" t="s">
        <v>25</v>
      </c>
      <c r="C83" s="11" t="s">
        <v>164</v>
      </c>
      <c r="D83" s="9" t="s">
        <v>27</v>
      </c>
      <c r="E83" s="9" t="s">
        <v>52</v>
      </c>
      <c r="F83" s="9" t="s">
        <v>29</v>
      </c>
      <c r="G83" s="10" t="s">
        <v>165</v>
      </c>
      <c r="H83" s="12">
        <v>2600000000</v>
      </c>
      <c r="I83" s="12">
        <v>0</v>
      </c>
      <c r="J83" s="12">
        <v>0</v>
      </c>
      <c r="K83" s="12">
        <v>2600000000</v>
      </c>
      <c r="L83" s="12">
        <v>0</v>
      </c>
      <c r="M83" s="12">
        <v>2272184829</v>
      </c>
      <c r="N83" s="12">
        <v>327815171</v>
      </c>
      <c r="O83" s="12">
        <v>2230550030.6700001</v>
      </c>
      <c r="P83" s="12">
        <v>2131303314.6700001</v>
      </c>
      <c r="Q83" s="12">
        <v>2051104335.6700001</v>
      </c>
      <c r="R83" s="12">
        <v>2051104335.6700001</v>
      </c>
      <c r="S83" s="12">
        <f t="shared" si="2"/>
        <v>99246716</v>
      </c>
      <c r="T83" s="12">
        <f t="shared" si="3"/>
        <v>80198979</v>
      </c>
    </row>
    <row r="84" spans="1:20" ht="56.25">
      <c r="A84" s="9" t="s">
        <v>24</v>
      </c>
      <c r="B84" s="10" t="s">
        <v>25</v>
      </c>
      <c r="C84" s="11" t="s">
        <v>166</v>
      </c>
      <c r="D84" s="9" t="s">
        <v>27</v>
      </c>
      <c r="E84" s="9" t="s">
        <v>52</v>
      </c>
      <c r="F84" s="9" t="s">
        <v>29</v>
      </c>
      <c r="G84" s="10" t="s">
        <v>167</v>
      </c>
      <c r="H84" s="12">
        <v>1800000000</v>
      </c>
      <c r="I84" s="12">
        <v>0</v>
      </c>
      <c r="J84" s="12">
        <v>0</v>
      </c>
      <c r="K84" s="12">
        <v>1800000000</v>
      </c>
      <c r="L84" s="12">
        <v>0</v>
      </c>
      <c r="M84" s="12">
        <v>1563293278.5999999</v>
      </c>
      <c r="N84" s="12">
        <v>236706721.40000001</v>
      </c>
      <c r="O84" s="12">
        <v>1529744804.3699999</v>
      </c>
      <c r="P84" s="12">
        <v>1522722743.3699999</v>
      </c>
      <c r="Q84" s="12">
        <v>1518777739.3699999</v>
      </c>
      <c r="R84" s="12">
        <v>1518777739.3699999</v>
      </c>
      <c r="S84" s="12">
        <f t="shared" si="2"/>
        <v>7022061</v>
      </c>
      <c r="T84" s="12">
        <f t="shared" si="3"/>
        <v>3945004</v>
      </c>
    </row>
    <row r="85" spans="1:20" ht="67.5">
      <c r="A85" s="9" t="s">
        <v>24</v>
      </c>
      <c r="B85" s="10" t="s">
        <v>25</v>
      </c>
      <c r="C85" s="11" t="s">
        <v>168</v>
      </c>
      <c r="D85" s="9" t="s">
        <v>27</v>
      </c>
      <c r="E85" s="9" t="s">
        <v>52</v>
      </c>
      <c r="F85" s="9" t="s">
        <v>29</v>
      </c>
      <c r="G85" s="10" t="s">
        <v>169</v>
      </c>
      <c r="H85" s="12">
        <v>16543499937</v>
      </c>
      <c r="I85" s="12">
        <v>0</v>
      </c>
      <c r="J85" s="12">
        <v>0</v>
      </c>
      <c r="K85" s="12">
        <v>16543499937</v>
      </c>
      <c r="L85" s="12">
        <v>0</v>
      </c>
      <c r="M85" s="12">
        <v>16473595468.41</v>
      </c>
      <c r="N85" s="12">
        <v>69904468.590000004</v>
      </c>
      <c r="O85" s="12">
        <v>16466047956.41</v>
      </c>
      <c r="P85" s="12">
        <v>16163938416.620001</v>
      </c>
      <c r="Q85" s="12">
        <v>14025339976.370001</v>
      </c>
      <c r="R85" s="12">
        <v>14025339976.370001</v>
      </c>
      <c r="S85" s="12">
        <f t="shared" si="2"/>
        <v>302109539.78999901</v>
      </c>
      <c r="T85" s="12">
        <f t="shared" si="3"/>
        <v>2138598440.25</v>
      </c>
    </row>
    <row r="86" spans="1:20" ht="56.25">
      <c r="A86" s="9" t="s">
        <v>24</v>
      </c>
      <c r="B86" s="10" t="s">
        <v>25</v>
      </c>
      <c r="C86" s="11" t="s">
        <v>170</v>
      </c>
      <c r="D86" s="9" t="s">
        <v>27</v>
      </c>
      <c r="E86" s="9" t="s">
        <v>52</v>
      </c>
      <c r="F86" s="9" t="s">
        <v>29</v>
      </c>
      <c r="G86" s="10" t="s">
        <v>171</v>
      </c>
      <c r="H86" s="12">
        <v>9378641367</v>
      </c>
      <c r="I86" s="12">
        <v>0</v>
      </c>
      <c r="J86" s="12">
        <v>0</v>
      </c>
      <c r="K86" s="12">
        <v>9378641367</v>
      </c>
      <c r="L86" s="12">
        <v>0</v>
      </c>
      <c r="M86" s="12">
        <v>9029387015.2800007</v>
      </c>
      <c r="N86" s="12">
        <v>349254351.72000003</v>
      </c>
      <c r="O86" s="12">
        <v>9027209656.2800007</v>
      </c>
      <c r="P86" s="12">
        <v>8845665660.3299999</v>
      </c>
      <c r="Q86" s="12">
        <v>5415811213.1000004</v>
      </c>
      <c r="R86" s="12">
        <v>5415811213.1000004</v>
      </c>
      <c r="S86" s="12">
        <f t="shared" si="2"/>
        <v>181543995.95000076</v>
      </c>
      <c r="T86" s="12">
        <f t="shared" si="3"/>
        <v>3429854447.2299995</v>
      </c>
    </row>
    <row r="87" spans="1:20" ht="56.25">
      <c r="A87" s="9" t="s">
        <v>24</v>
      </c>
      <c r="B87" s="10" t="s">
        <v>25</v>
      </c>
      <c r="C87" s="11" t="s">
        <v>172</v>
      </c>
      <c r="D87" s="9" t="s">
        <v>27</v>
      </c>
      <c r="E87" s="9" t="s">
        <v>52</v>
      </c>
      <c r="F87" s="9" t="s">
        <v>29</v>
      </c>
      <c r="G87" s="10" t="s">
        <v>174</v>
      </c>
      <c r="H87" s="12">
        <v>16513858696</v>
      </c>
      <c r="I87" s="12">
        <v>0</v>
      </c>
      <c r="J87" s="12">
        <v>0</v>
      </c>
      <c r="K87" s="12">
        <v>16513858696</v>
      </c>
      <c r="L87" s="12">
        <v>0</v>
      </c>
      <c r="M87" s="12">
        <v>16438695509.280001</v>
      </c>
      <c r="N87" s="12">
        <v>75163186.719999999</v>
      </c>
      <c r="O87" s="12">
        <v>16419919898.620001</v>
      </c>
      <c r="P87" s="12">
        <v>14745305086.370001</v>
      </c>
      <c r="Q87" s="12">
        <v>14742204619.370001</v>
      </c>
      <c r="R87" s="12">
        <v>14742204619.370001</v>
      </c>
      <c r="S87" s="12">
        <f t="shared" si="2"/>
        <v>1674614812.25</v>
      </c>
      <c r="T87" s="12">
        <f t="shared" si="3"/>
        <v>3100467</v>
      </c>
    </row>
    <row r="88" spans="1:20" ht="90">
      <c r="A88" s="9" t="s">
        <v>24</v>
      </c>
      <c r="B88" s="10" t="s">
        <v>25</v>
      </c>
      <c r="C88" s="11" t="s">
        <v>175</v>
      </c>
      <c r="D88" s="9" t="s">
        <v>27</v>
      </c>
      <c r="E88" s="9" t="s">
        <v>52</v>
      </c>
      <c r="F88" s="9" t="s">
        <v>29</v>
      </c>
      <c r="G88" s="10" t="s">
        <v>177</v>
      </c>
      <c r="H88" s="12">
        <v>1000000000</v>
      </c>
      <c r="I88" s="12">
        <v>0</v>
      </c>
      <c r="J88" s="12">
        <v>0</v>
      </c>
      <c r="K88" s="12">
        <v>1000000000</v>
      </c>
      <c r="L88" s="12">
        <v>0</v>
      </c>
      <c r="M88" s="12">
        <v>985902469</v>
      </c>
      <c r="N88" s="12">
        <v>14097531</v>
      </c>
      <c r="O88" s="12">
        <v>985902469</v>
      </c>
      <c r="P88" s="12">
        <v>883244069</v>
      </c>
      <c r="Q88" s="12">
        <v>871244071</v>
      </c>
      <c r="R88" s="12">
        <v>871244071</v>
      </c>
      <c r="S88" s="12">
        <f t="shared" si="2"/>
        <v>102658400</v>
      </c>
      <c r="T88" s="12">
        <f t="shared" si="3"/>
        <v>11999998</v>
      </c>
    </row>
    <row r="89" spans="1:20" ht="67.5">
      <c r="A89" s="9" t="s">
        <v>24</v>
      </c>
      <c r="B89" s="10" t="s">
        <v>25</v>
      </c>
      <c r="C89" s="11" t="s">
        <v>178</v>
      </c>
      <c r="D89" s="9" t="s">
        <v>27</v>
      </c>
      <c r="E89" s="9" t="s">
        <v>52</v>
      </c>
      <c r="F89" s="9" t="s">
        <v>29</v>
      </c>
      <c r="G89" s="10" t="s">
        <v>180</v>
      </c>
      <c r="H89" s="12">
        <v>420000000</v>
      </c>
      <c r="I89" s="12">
        <v>0</v>
      </c>
      <c r="J89" s="12">
        <v>0</v>
      </c>
      <c r="K89" s="12">
        <v>420000000</v>
      </c>
      <c r="L89" s="12">
        <v>0</v>
      </c>
      <c r="M89" s="12">
        <v>372201370</v>
      </c>
      <c r="N89" s="12">
        <v>47798630</v>
      </c>
      <c r="O89" s="12">
        <v>331036220.32999998</v>
      </c>
      <c r="P89" s="12">
        <v>319780993.32999998</v>
      </c>
      <c r="Q89" s="12">
        <v>317442960.32999998</v>
      </c>
      <c r="R89" s="12">
        <v>317442960.32999998</v>
      </c>
      <c r="S89" s="12">
        <f t="shared" si="2"/>
        <v>11255227</v>
      </c>
      <c r="T89" s="12">
        <f t="shared" si="3"/>
        <v>2338033</v>
      </c>
    </row>
    <row r="90" spans="1:20" ht="67.5">
      <c r="A90" s="9" t="s">
        <v>24</v>
      </c>
      <c r="B90" s="10" t="s">
        <v>25</v>
      </c>
      <c r="C90" s="11" t="s">
        <v>181</v>
      </c>
      <c r="D90" s="9" t="s">
        <v>27</v>
      </c>
      <c r="E90" s="9" t="s">
        <v>52</v>
      </c>
      <c r="F90" s="9" t="s">
        <v>29</v>
      </c>
      <c r="G90" s="10" t="s">
        <v>182</v>
      </c>
      <c r="H90" s="12">
        <v>14320647198</v>
      </c>
      <c r="I90" s="12">
        <v>0</v>
      </c>
      <c r="J90" s="12">
        <v>0</v>
      </c>
      <c r="K90" s="12">
        <v>14320647198</v>
      </c>
      <c r="L90" s="12">
        <v>0</v>
      </c>
      <c r="M90" s="12">
        <v>13937358782</v>
      </c>
      <c r="N90" s="12">
        <v>383288416</v>
      </c>
      <c r="O90" s="12">
        <v>13923136348</v>
      </c>
      <c r="P90" s="12">
        <v>13867882827.33</v>
      </c>
      <c r="Q90" s="12">
        <v>13855545705.33</v>
      </c>
      <c r="R90" s="12">
        <v>13855545705.33</v>
      </c>
      <c r="S90" s="12">
        <f t="shared" si="2"/>
        <v>55253520.670000076</v>
      </c>
      <c r="T90" s="12">
        <f t="shared" si="3"/>
        <v>12337122</v>
      </c>
    </row>
    <row r="91" spans="1:20" ht="56.25">
      <c r="A91" s="9" t="s">
        <v>24</v>
      </c>
      <c r="B91" s="10" t="s">
        <v>25</v>
      </c>
      <c r="C91" s="11" t="s">
        <v>183</v>
      </c>
      <c r="D91" s="9" t="s">
        <v>27</v>
      </c>
      <c r="E91" s="9" t="s">
        <v>52</v>
      </c>
      <c r="F91" s="9" t="s">
        <v>29</v>
      </c>
      <c r="G91" s="10" t="s">
        <v>184</v>
      </c>
      <c r="H91" s="12">
        <v>2800000000</v>
      </c>
      <c r="I91" s="12">
        <v>0</v>
      </c>
      <c r="J91" s="12">
        <v>0</v>
      </c>
      <c r="K91" s="12">
        <v>2800000000</v>
      </c>
      <c r="L91" s="12">
        <v>0</v>
      </c>
      <c r="M91" s="12">
        <v>2668914713.6999998</v>
      </c>
      <c r="N91" s="12">
        <v>131085286.3</v>
      </c>
      <c r="O91" s="12">
        <v>2594320310.23</v>
      </c>
      <c r="P91" s="12">
        <v>2506408339.6300001</v>
      </c>
      <c r="Q91" s="12">
        <v>2457182982.23</v>
      </c>
      <c r="R91" s="12">
        <v>2457182982.23</v>
      </c>
      <c r="S91" s="12">
        <f t="shared" si="2"/>
        <v>87911970.599999905</v>
      </c>
      <c r="T91" s="12">
        <f t="shared" si="3"/>
        <v>49225357.400000095</v>
      </c>
    </row>
    <row r="92" spans="1:20" ht="67.5">
      <c r="A92" s="9" t="s">
        <v>24</v>
      </c>
      <c r="B92" s="10" t="s">
        <v>25</v>
      </c>
      <c r="C92" s="11" t="s">
        <v>185</v>
      </c>
      <c r="D92" s="9" t="s">
        <v>27</v>
      </c>
      <c r="E92" s="9" t="s">
        <v>52</v>
      </c>
      <c r="F92" s="9" t="s">
        <v>29</v>
      </c>
      <c r="G92" s="10" t="s">
        <v>186</v>
      </c>
      <c r="H92" s="12">
        <v>6000000000</v>
      </c>
      <c r="I92" s="12">
        <v>0</v>
      </c>
      <c r="J92" s="12">
        <v>0</v>
      </c>
      <c r="K92" s="12">
        <v>6000000000</v>
      </c>
      <c r="L92" s="12">
        <v>0</v>
      </c>
      <c r="M92" s="12">
        <v>5925170133.7799997</v>
      </c>
      <c r="N92" s="12">
        <v>74829866.219999999</v>
      </c>
      <c r="O92" s="12">
        <v>5835892545.96</v>
      </c>
      <c r="P92" s="12">
        <v>5821656193.6300001</v>
      </c>
      <c r="Q92" s="12">
        <v>5784585185.6300001</v>
      </c>
      <c r="R92" s="12">
        <v>5784585185.6300001</v>
      </c>
      <c r="S92" s="12">
        <f t="shared" si="2"/>
        <v>14236352.329999924</v>
      </c>
      <c r="T92" s="12">
        <f t="shared" si="3"/>
        <v>37071008</v>
      </c>
    </row>
    <row r="93" spans="1:20" ht="45">
      <c r="A93" s="9" t="s">
        <v>24</v>
      </c>
      <c r="B93" s="10" t="s">
        <v>25</v>
      </c>
      <c r="C93" s="11" t="s">
        <v>187</v>
      </c>
      <c r="D93" s="9" t="s">
        <v>27</v>
      </c>
      <c r="E93" s="9" t="s">
        <v>52</v>
      </c>
      <c r="F93" s="9" t="s">
        <v>29</v>
      </c>
      <c r="G93" s="10" t="s">
        <v>188</v>
      </c>
      <c r="H93" s="12">
        <v>950000000</v>
      </c>
      <c r="I93" s="12">
        <v>0</v>
      </c>
      <c r="J93" s="12">
        <v>0</v>
      </c>
      <c r="K93" s="12">
        <v>950000000</v>
      </c>
      <c r="L93" s="12">
        <v>0</v>
      </c>
      <c r="M93" s="12">
        <v>860732502</v>
      </c>
      <c r="N93" s="12">
        <v>89267498</v>
      </c>
      <c r="O93" s="12">
        <v>803147613.92999995</v>
      </c>
      <c r="P93" s="12">
        <v>791231584.92999995</v>
      </c>
      <c r="Q93" s="12">
        <v>764353149.92999995</v>
      </c>
      <c r="R93" s="12">
        <v>764353149.92999995</v>
      </c>
      <c r="S93" s="12">
        <f t="shared" si="2"/>
        <v>11916029</v>
      </c>
      <c r="T93" s="12">
        <f t="shared" si="3"/>
        <v>26878435</v>
      </c>
    </row>
    <row r="94" spans="1:20" ht="56.25">
      <c r="A94" s="9" t="s">
        <v>24</v>
      </c>
      <c r="B94" s="10" t="s">
        <v>25</v>
      </c>
      <c r="C94" s="11" t="s">
        <v>189</v>
      </c>
      <c r="D94" s="9" t="s">
        <v>27</v>
      </c>
      <c r="E94" s="9" t="s">
        <v>52</v>
      </c>
      <c r="F94" s="9" t="s">
        <v>29</v>
      </c>
      <c r="G94" s="10" t="s">
        <v>190</v>
      </c>
      <c r="H94" s="12">
        <v>636540000</v>
      </c>
      <c r="I94" s="12">
        <v>0</v>
      </c>
      <c r="J94" s="12">
        <v>0</v>
      </c>
      <c r="K94" s="12">
        <v>636540000</v>
      </c>
      <c r="L94" s="12">
        <v>0</v>
      </c>
      <c r="M94" s="12">
        <v>583788673</v>
      </c>
      <c r="N94" s="12">
        <v>52751327</v>
      </c>
      <c r="O94" s="12">
        <v>582108862</v>
      </c>
      <c r="P94" s="12">
        <v>575267500</v>
      </c>
      <c r="Q94" s="12">
        <v>575267500</v>
      </c>
      <c r="R94" s="12">
        <v>575267500</v>
      </c>
      <c r="S94" s="12">
        <f t="shared" si="2"/>
        <v>6841362</v>
      </c>
      <c r="T94" s="12">
        <f t="shared" si="3"/>
        <v>0</v>
      </c>
    </row>
    <row r="95" spans="1:20" ht="56.25">
      <c r="A95" s="9" t="s">
        <v>24</v>
      </c>
      <c r="B95" s="10" t="s">
        <v>25</v>
      </c>
      <c r="C95" s="11" t="s">
        <v>191</v>
      </c>
      <c r="D95" s="9" t="s">
        <v>27</v>
      </c>
      <c r="E95" s="9" t="s">
        <v>58</v>
      </c>
      <c r="F95" s="9" t="s">
        <v>29</v>
      </c>
      <c r="G95" s="10" t="s">
        <v>192</v>
      </c>
      <c r="H95" s="12">
        <v>2920000000</v>
      </c>
      <c r="I95" s="12">
        <v>0</v>
      </c>
      <c r="J95" s="12">
        <v>0</v>
      </c>
      <c r="K95" s="12">
        <v>2920000000</v>
      </c>
      <c r="L95" s="12">
        <v>0</v>
      </c>
      <c r="M95" s="12">
        <v>1292848304</v>
      </c>
      <c r="N95" s="12">
        <v>1627151696</v>
      </c>
      <c r="O95" s="12">
        <v>1110334596.5699999</v>
      </c>
      <c r="P95" s="12">
        <v>1104934596.5699999</v>
      </c>
      <c r="Q95" s="12">
        <v>696454596.57000005</v>
      </c>
      <c r="R95" s="12">
        <v>696454596.57000005</v>
      </c>
      <c r="S95" s="12">
        <f t="shared" si="2"/>
        <v>5400000</v>
      </c>
      <c r="T95" s="12">
        <f t="shared" si="3"/>
        <v>408479999.99999988</v>
      </c>
    </row>
    <row r="96" spans="1:20" ht="56.25">
      <c r="A96" s="9" t="s">
        <v>24</v>
      </c>
      <c r="B96" s="10" t="s">
        <v>25</v>
      </c>
      <c r="C96" s="11" t="s">
        <v>193</v>
      </c>
      <c r="D96" s="9" t="s">
        <v>27</v>
      </c>
      <c r="E96" s="9" t="s">
        <v>52</v>
      </c>
      <c r="F96" s="9" t="s">
        <v>29</v>
      </c>
      <c r="G96" s="10" t="s">
        <v>194</v>
      </c>
      <c r="H96" s="12">
        <v>900000000</v>
      </c>
      <c r="I96" s="12">
        <v>0</v>
      </c>
      <c r="J96" s="12">
        <v>0</v>
      </c>
      <c r="K96" s="12">
        <v>900000000</v>
      </c>
      <c r="L96" s="12">
        <v>0</v>
      </c>
      <c r="M96" s="12">
        <v>838044894</v>
      </c>
      <c r="N96" s="12">
        <v>61955106</v>
      </c>
      <c r="O96" s="12">
        <v>783164685.60000002</v>
      </c>
      <c r="P96" s="12">
        <v>773873252.60000002</v>
      </c>
      <c r="Q96" s="12">
        <v>768072678.60000002</v>
      </c>
      <c r="R96" s="12">
        <v>768072678.60000002</v>
      </c>
      <c r="S96" s="12">
        <f t="shared" si="2"/>
        <v>9291433</v>
      </c>
      <c r="T96" s="12">
        <f t="shared" si="3"/>
        <v>5800574</v>
      </c>
    </row>
    <row r="97" spans="1:20" ht="45">
      <c r="A97" s="9" t="s">
        <v>24</v>
      </c>
      <c r="B97" s="10" t="s">
        <v>25</v>
      </c>
      <c r="C97" s="11" t="s">
        <v>195</v>
      </c>
      <c r="D97" s="9" t="s">
        <v>27</v>
      </c>
      <c r="E97" s="9" t="s">
        <v>176</v>
      </c>
      <c r="F97" s="9" t="s">
        <v>29</v>
      </c>
      <c r="G97" s="10" t="s">
        <v>196</v>
      </c>
      <c r="H97" s="12">
        <v>17100430112</v>
      </c>
      <c r="I97" s="12">
        <v>0</v>
      </c>
      <c r="J97" s="12">
        <v>0</v>
      </c>
      <c r="K97" s="12">
        <v>17100430112</v>
      </c>
      <c r="L97" s="12">
        <v>0</v>
      </c>
      <c r="M97" s="12">
        <v>13282515684</v>
      </c>
      <c r="N97" s="12">
        <v>3817914428</v>
      </c>
      <c r="O97" s="12">
        <v>11970883280.299999</v>
      </c>
      <c r="P97" s="12">
        <v>10254732042.299999</v>
      </c>
      <c r="Q97" s="12">
        <v>10254732042.299999</v>
      </c>
      <c r="R97" s="12">
        <v>10254732042.299999</v>
      </c>
      <c r="S97" s="12">
        <f t="shared" si="2"/>
        <v>1716151238</v>
      </c>
      <c r="T97" s="12">
        <f t="shared" si="3"/>
        <v>0</v>
      </c>
    </row>
    <row r="98" spans="1:20" ht="45">
      <c r="A98" s="9" t="s">
        <v>24</v>
      </c>
      <c r="B98" s="10" t="s">
        <v>25</v>
      </c>
      <c r="C98" s="11" t="s">
        <v>195</v>
      </c>
      <c r="D98" s="9" t="s">
        <v>27</v>
      </c>
      <c r="E98" s="9" t="s">
        <v>179</v>
      </c>
      <c r="F98" s="9" t="s">
        <v>29</v>
      </c>
      <c r="G98" s="10" t="s">
        <v>196</v>
      </c>
      <c r="H98" s="12">
        <v>4275107528</v>
      </c>
      <c r="I98" s="12">
        <v>0</v>
      </c>
      <c r="J98" s="12">
        <v>0</v>
      </c>
      <c r="K98" s="12">
        <v>4275107528</v>
      </c>
      <c r="L98" s="12">
        <v>0</v>
      </c>
      <c r="M98" s="12">
        <v>3146816720</v>
      </c>
      <c r="N98" s="12">
        <v>1128290808</v>
      </c>
      <c r="O98" s="12">
        <v>2818908613.52</v>
      </c>
      <c r="P98" s="12">
        <v>2457233952.52</v>
      </c>
      <c r="Q98" s="12">
        <v>2457233952.52</v>
      </c>
      <c r="R98" s="12">
        <v>2457233952.52</v>
      </c>
      <c r="S98" s="12">
        <f t="shared" si="2"/>
        <v>361674661</v>
      </c>
      <c r="T98" s="12">
        <f t="shared" si="3"/>
        <v>0</v>
      </c>
    </row>
    <row r="99" spans="1:20" ht="45">
      <c r="A99" s="9" t="s">
        <v>24</v>
      </c>
      <c r="B99" s="10" t="s">
        <v>25</v>
      </c>
      <c r="C99" s="11" t="s">
        <v>197</v>
      </c>
      <c r="D99" s="9" t="s">
        <v>27</v>
      </c>
      <c r="E99" s="9" t="s">
        <v>52</v>
      </c>
      <c r="F99" s="9" t="s">
        <v>29</v>
      </c>
      <c r="G99" s="10" t="s">
        <v>198</v>
      </c>
      <c r="H99" s="12">
        <v>725000000</v>
      </c>
      <c r="I99" s="12">
        <v>0</v>
      </c>
      <c r="J99" s="12">
        <v>0</v>
      </c>
      <c r="K99" s="12">
        <v>725000000</v>
      </c>
      <c r="L99" s="12">
        <v>0</v>
      </c>
      <c r="M99" s="12">
        <v>725000000</v>
      </c>
      <c r="N99" s="12">
        <v>0</v>
      </c>
      <c r="O99" s="12">
        <v>722283420</v>
      </c>
      <c r="P99" s="12">
        <v>722283420</v>
      </c>
      <c r="Q99" s="12">
        <v>722283420</v>
      </c>
      <c r="R99" s="12">
        <v>722283420</v>
      </c>
      <c r="S99" s="12">
        <f t="shared" si="2"/>
        <v>0</v>
      </c>
      <c r="T99" s="12">
        <f t="shared" si="3"/>
        <v>0</v>
      </c>
    </row>
    <row r="100" spans="1:20" ht="45">
      <c r="A100" s="9" t="s">
        <v>24</v>
      </c>
      <c r="B100" s="10" t="s">
        <v>25</v>
      </c>
      <c r="C100" s="11" t="s">
        <v>199</v>
      </c>
      <c r="D100" s="9" t="s">
        <v>27</v>
      </c>
      <c r="E100" s="9" t="s">
        <v>52</v>
      </c>
      <c r="F100" s="9" t="s">
        <v>29</v>
      </c>
      <c r="G100" s="10" t="s">
        <v>200</v>
      </c>
      <c r="H100" s="12">
        <v>1069002484</v>
      </c>
      <c r="I100" s="12">
        <v>0</v>
      </c>
      <c r="J100" s="12">
        <v>0</v>
      </c>
      <c r="K100" s="12">
        <v>1069002484</v>
      </c>
      <c r="L100" s="12">
        <v>0</v>
      </c>
      <c r="M100" s="12">
        <v>996464739.41999996</v>
      </c>
      <c r="N100" s="12">
        <v>72537744.579999998</v>
      </c>
      <c r="O100" s="12">
        <v>996181813.09000003</v>
      </c>
      <c r="P100" s="12">
        <v>996181813.09000003</v>
      </c>
      <c r="Q100" s="12">
        <v>978681814.09000003</v>
      </c>
      <c r="R100" s="12">
        <v>978681814.09000003</v>
      </c>
      <c r="S100" s="12">
        <f t="shared" si="2"/>
        <v>0</v>
      </c>
      <c r="T100" s="12">
        <f t="shared" si="3"/>
        <v>17499999</v>
      </c>
    </row>
    <row r="101" spans="1:20" ht="45">
      <c r="A101" s="9" t="s">
        <v>24</v>
      </c>
      <c r="B101" s="10" t="s">
        <v>25</v>
      </c>
      <c r="C101" s="11" t="s">
        <v>199</v>
      </c>
      <c r="D101" s="9" t="s">
        <v>27</v>
      </c>
      <c r="E101" s="9" t="s">
        <v>173</v>
      </c>
      <c r="F101" s="9" t="s">
        <v>29</v>
      </c>
      <c r="G101" s="10" t="s">
        <v>200</v>
      </c>
      <c r="H101" s="12">
        <v>1030997516</v>
      </c>
      <c r="I101" s="12">
        <v>0</v>
      </c>
      <c r="J101" s="12">
        <v>0</v>
      </c>
      <c r="K101" s="12">
        <v>1030997516</v>
      </c>
      <c r="L101" s="12">
        <v>0</v>
      </c>
      <c r="M101" s="12">
        <v>1028606905.37</v>
      </c>
      <c r="N101" s="12">
        <v>2390610.63</v>
      </c>
      <c r="O101" s="12">
        <v>1028606905.37</v>
      </c>
      <c r="P101" s="12">
        <v>846113605.47000003</v>
      </c>
      <c r="Q101" s="12">
        <v>617589650.70000005</v>
      </c>
      <c r="R101" s="12">
        <v>617589650.70000005</v>
      </c>
      <c r="S101" s="12">
        <f t="shared" si="2"/>
        <v>182493299.89999998</v>
      </c>
      <c r="T101" s="12">
        <f t="shared" si="3"/>
        <v>228523954.76999998</v>
      </c>
    </row>
    <row r="102" spans="1:20" ht="78.75">
      <c r="A102" s="9" t="s">
        <v>24</v>
      </c>
      <c r="B102" s="10" t="s">
        <v>25</v>
      </c>
      <c r="C102" s="11" t="s">
        <v>201</v>
      </c>
      <c r="D102" s="9" t="s">
        <v>27</v>
      </c>
      <c r="E102" s="9" t="s">
        <v>52</v>
      </c>
      <c r="F102" s="9" t="s">
        <v>29</v>
      </c>
      <c r="G102" s="10" t="s">
        <v>202</v>
      </c>
      <c r="H102" s="12">
        <v>550000000</v>
      </c>
      <c r="I102" s="12">
        <v>0</v>
      </c>
      <c r="J102" s="12">
        <v>0</v>
      </c>
      <c r="K102" s="12">
        <v>550000000</v>
      </c>
      <c r="L102" s="12">
        <v>0</v>
      </c>
      <c r="M102" s="12">
        <v>548316667</v>
      </c>
      <c r="N102" s="12">
        <v>1683333</v>
      </c>
      <c r="O102" s="12">
        <v>546735000</v>
      </c>
      <c r="P102" s="12">
        <v>546735000</v>
      </c>
      <c r="Q102" s="12">
        <v>546735000</v>
      </c>
      <c r="R102" s="12">
        <v>546735000</v>
      </c>
      <c r="S102" s="12">
        <f t="shared" si="2"/>
        <v>0</v>
      </c>
      <c r="T102" s="12">
        <f t="shared" si="3"/>
        <v>0</v>
      </c>
    </row>
    <row r="103" spans="1:20" ht="67.5">
      <c r="A103" s="9" t="s">
        <v>24</v>
      </c>
      <c r="B103" s="10" t="s">
        <v>25</v>
      </c>
      <c r="C103" s="11" t="s">
        <v>203</v>
      </c>
      <c r="D103" s="9" t="s">
        <v>27</v>
      </c>
      <c r="E103" s="9" t="s">
        <v>52</v>
      </c>
      <c r="F103" s="9" t="s">
        <v>29</v>
      </c>
      <c r="G103" s="10" t="s">
        <v>204</v>
      </c>
      <c r="H103" s="12">
        <v>6425000000</v>
      </c>
      <c r="I103" s="12">
        <v>0</v>
      </c>
      <c r="J103" s="12">
        <v>0</v>
      </c>
      <c r="K103" s="12">
        <v>6425000000</v>
      </c>
      <c r="L103" s="12">
        <v>0</v>
      </c>
      <c r="M103" s="12">
        <v>6240148309.4899998</v>
      </c>
      <c r="N103" s="12">
        <v>184851690.50999999</v>
      </c>
      <c r="O103" s="12">
        <v>6221093246.0200005</v>
      </c>
      <c r="P103" s="12">
        <v>6122700787.6700001</v>
      </c>
      <c r="Q103" s="12">
        <v>5750742963.6700001</v>
      </c>
      <c r="R103" s="12">
        <v>5750742963.6700001</v>
      </c>
      <c r="S103" s="12">
        <f t="shared" si="2"/>
        <v>98392458.350000381</v>
      </c>
      <c r="T103" s="12">
        <f t="shared" si="3"/>
        <v>371957824</v>
      </c>
    </row>
    <row r="104" spans="1:20">
      <c r="A104" s="9" t="s">
        <v>1</v>
      </c>
      <c r="B104" s="10" t="s">
        <v>1</v>
      </c>
      <c r="C104" s="11" t="s">
        <v>1</v>
      </c>
      <c r="D104" s="9" t="s">
        <v>1</v>
      </c>
      <c r="E104" s="9" t="s">
        <v>1</v>
      </c>
      <c r="F104" s="9" t="s">
        <v>1</v>
      </c>
      <c r="G104" s="10" t="s">
        <v>1</v>
      </c>
      <c r="H104" s="12">
        <v>30515274784838</v>
      </c>
      <c r="I104" s="12">
        <v>2111747396670</v>
      </c>
      <c r="J104" s="12">
        <v>2194873205748</v>
      </c>
      <c r="K104" s="12">
        <v>30432148975760</v>
      </c>
      <c r="L104" s="12">
        <v>1601125209</v>
      </c>
      <c r="M104" s="12">
        <v>26257605417757.301</v>
      </c>
      <c r="N104" s="12">
        <v>4172942432793.73</v>
      </c>
      <c r="O104" s="12">
        <v>25855331051470.699</v>
      </c>
      <c r="P104" s="12">
        <v>18557777355948.5</v>
      </c>
      <c r="Q104" s="12">
        <v>18548669505568.398</v>
      </c>
      <c r="R104" s="12">
        <v>18548669505568.398</v>
      </c>
      <c r="S104" s="12">
        <f>SUM(S6:S103)</f>
        <v>7297553695522.2402</v>
      </c>
      <c r="T104" s="12">
        <f>SUM(T6:T103)</f>
        <v>9107850380.0599957</v>
      </c>
    </row>
    <row r="105" spans="1:20">
      <c r="A105" s="4" t="s">
        <v>1</v>
      </c>
      <c r="B105" s="5" t="s">
        <v>1</v>
      </c>
      <c r="C105" s="6" t="s">
        <v>1</v>
      </c>
      <c r="D105" s="4" t="s">
        <v>1</v>
      </c>
      <c r="E105" s="4" t="s">
        <v>1</v>
      </c>
      <c r="F105" s="4" t="s">
        <v>1</v>
      </c>
      <c r="G105" s="7" t="s">
        <v>1</v>
      </c>
      <c r="H105" s="8" t="s">
        <v>1</v>
      </c>
      <c r="I105" s="8" t="s">
        <v>1</v>
      </c>
      <c r="J105" s="8" t="s">
        <v>1</v>
      </c>
      <c r="K105" s="8" t="s">
        <v>1</v>
      </c>
      <c r="L105" s="8" t="s">
        <v>1</v>
      </c>
      <c r="M105" s="8" t="s">
        <v>1</v>
      </c>
      <c r="N105" s="8" t="s">
        <v>1</v>
      </c>
      <c r="O105" s="8" t="s">
        <v>1</v>
      </c>
      <c r="P105" s="8" t="s">
        <v>1</v>
      </c>
      <c r="Q105" s="8" t="s">
        <v>1</v>
      </c>
      <c r="R105" s="8" t="s">
        <v>1</v>
      </c>
      <c r="S105" s="8" t="s">
        <v>1</v>
      </c>
      <c r="T105" s="8" t="s">
        <v>1</v>
      </c>
    </row>
    <row r="106" spans="1:20" ht="33.950000000000003" customHeight="1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Mendoza</dc:creator>
  <cp:lastModifiedBy>Claudia Patricia Mendoza Rojas</cp:lastModifiedBy>
  <dcterms:created xsi:type="dcterms:W3CDTF">2023-01-23T13:36:41Z</dcterms:created>
  <dcterms:modified xsi:type="dcterms:W3CDTF">2023-01-23T13:56:15Z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