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ntrabajocol-my.sharepoint.com/personal/cmendoza_mintrabajo_gov_co/Documents/Documentos/2023/Ejecuciones/Página web/"/>
    </mc:Choice>
  </mc:AlternateContent>
  <xr:revisionPtr revIDLastSave="0" documentId="8_{D74DAB71-8790-4035-94E0-DC9FA1D35C7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_EPG034_EjecucionPresupues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03" i="1" l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103" i="1" s="1"/>
</calcChain>
</file>

<file path=xl/sharedStrings.xml><?xml version="1.0" encoding="utf-8"?>
<sst xmlns="http://schemas.openxmlformats.org/spreadsheetml/2006/main" count="766" uniqueCount="210">
  <si>
    <t>Año Fiscal:</t>
  </si>
  <si>
    <t/>
  </si>
  <si>
    <t>Vigencia:</t>
  </si>
  <si>
    <t>Actual</t>
  </si>
  <si>
    <t>Periodo:</t>
  </si>
  <si>
    <t>Enero-Diciembre</t>
  </si>
  <si>
    <t>UEJ</t>
  </si>
  <si>
    <t>NOMBRE UEJ</t>
  </si>
  <si>
    <t>RUBRO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</si>
  <si>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</si>
  <si>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</si>
  <si>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</si>
  <si>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</si>
  <si>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</si>
  <si>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</si>
  <si>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</si>
  <si>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</si>
  <si>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</si>
  <si>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</si>
  <si>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</si>
  <si>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OBLIGACION</t>
  </si>
  <si>
    <t>ORDEN PAGO</t>
  </si>
  <si>
    <t>PAGOS</t>
  </si>
  <si>
    <t>36-01-01</t>
  </si>
  <si>
    <t>MINISTERIO DEL TRABAJO - GESTION GENERAL</t>
  </si>
  <si>
    <t>A-01-01-01</t>
  </si>
  <si>
    <t>Nación</t>
  </si>
  <si>
    <t>10</t>
  </si>
  <si>
    <t>CSF</t>
  </si>
  <si>
    <t>SALARIO</t>
  </si>
  <si>
    <t>A-01-01-02</t>
  </si>
  <si>
    <t>CONTRIBUCIONES INHERENTES A LA NÓMINA</t>
  </si>
  <si>
    <t>A-01-01-03</t>
  </si>
  <si>
    <t>REMUNERACIONES NO CONSTITUTIVAS DE FACTOR SALARIAL</t>
  </si>
  <si>
    <t>A-02</t>
  </si>
  <si>
    <t>ADQUISICIÓN DE BIENES  Y SERVICIOS</t>
  </si>
  <si>
    <t>A-03-02-02</t>
  </si>
  <si>
    <t>A ORGANIZACIONES INTERNACIONALES</t>
  </si>
  <si>
    <t>A-03-03-01-040</t>
  </si>
  <si>
    <t>PROGRAMA ACTUALIZACIÓN DE LIDERES SINDICALES</t>
  </si>
  <si>
    <t>A-03-03-04-019</t>
  </si>
  <si>
    <t>CONSEJO NACIONAL DEL TRABAJO SOCIAL</t>
  </si>
  <si>
    <t>A-03-04-01-002</t>
  </si>
  <si>
    <t>TRANSFERIR A COLPENSIONES – ADMINISTRADORA DE BENEFICIOS ECONÓMICOS PERIÓDICOS (LEY 1328 DE 2009 Y DECRETO 604 DE 2013 (OTRAS PRESTACIONES DE JUBILACIÓN)</t>
  </si>
  <si>
    <t>A-03-04-02-006</t>
  </si>
  <si>
    <t>FONDO PRESTACIONES DE LOS PENSIONADOS DE LAS EMPRESAS PRODUCTORAS DE METALES DEL CHOCÓ LEY 50 DE 1990 (DE PENSIONES)</t>
  </si>
  <si>
    <t>A-03-04-02-012</t>
  </si>
  <si>
    <t>INCAPACIDADES Y LICENCIAS DE MATERNIDAD Y PATERNIDAD (NO DE PENSIONES)</t>
  </si>
  <si>
    <t>A-03-04-02-038</t>
  </si>
  <si>
    <t>16</t>
  </si>
  <si>
    <t>SSF</t>
  </si>
  <si>
    <t>FONDO DE PENSIONES PÚBLICAS DE NIVEL NACIONAL - PENSIONES SUPERINTENDENCIA DE VALORES (DE PENSIONES)</t>
  </si>
  <si>
    <t>A-03-04-02-039</t>
  </si>
  <si>
    <t>FONDO DE PENSIONES PÚBLICAS DEL NIVEL NACIONAL - CAJANAL PENSIONES (DE PENSIONES)</t>
  </si>
  <si>
    <t>A-03-04-02-040</t>
  </si>
  <si>
    <t>FONDO DE PENSIONES PÚBLICAS DEL NIVEL NACIONAL - CARBOCOL (DE PENSIONES)</t>
  </si>
  <si>
    <t>A-03-04-02-041</t>
  </si>
  <si>
    <t>FONDO DE PENSIONES PÚBLICAS DEL NIVEL NACIONAL - PENSIONES CAJA DE CRÉDITO AGRARIO INDUSTRIAL Y MINERO (DE PENSIONES)</t>
  </si>
  <si>
    <t>A-03-04-02-042</t>
  </si>
  <si>
    <t>FONDO DE PENSIONES PÚBLICAS DEL NIVEL NACIONAL - PENSIONES FONPRENOR (DE PENSIONES)</t>
  </si>
  <si>
    <t>A-03-04-02-043</t>
  </si>
  <si>
    <t>FONDO DE PENSIONES PÚBLICAS DEL NIVEL NACIONAL - PENSIONES SUPERINDUSTRIA Y COMERCIO (DE PENSIONES)</t>
  </si>
  <si>
    <t>A-03-04-02-044</t>
  </si>
  <si>
    <t>FONDO DE PENSIONES PÚBLICAS DEL NIVEL NACIONAL - PENSIONES SUPERSOCIEDADES (DE PENSIONES)</t>
  </si>
  <si>
    <t>A-03-04-02-045</t>
  </si>
  <si>
    <t>FONDO DE PENSIONES PÚBLICAS DEL NIVEL NACIONAL -PENSIONES CVC - EPSA (DE PENSIONES)</t>
  </si>
  <si>
    <t>A-03-04-02-046</t>
  </si>
  <si>
    <t>FONDO DE PENSIONES PÚBLICAS DEL NIVEL NACIONAL-PENSIONES FONDO PASIVO SOCIAL EMPRESA PUERTOS DE COLOMBIA (DE PENSIONES)</t>
  </si>
  <si>
    <t>A-03-04-02-047</t>
  </si>
  <si>
    <t>FONDO DE PENSIONES PÚBLICAS DEL NIVEL NACIONAL - PENSIONES FONDO NACIONAL DE CAMINOS VECINALES (DE PENSIONES)</t>
  </si>
  <si>
    <t>A-03-04-02-048</t>
  </si>
  <si>
    <t>FONDO DE PENSIONES PÚBLICAS DEL NIVEL NACIONAL - PENSIONES MINERCOL LTDA. EN LIQUIDACIÓN (DE PENSIONES)</t>
  </si>
  <si>
    <t>A-03-04-02-049</t>
  </si>
  <si>
    <t>FONDO DE PENSIONES PÚBLICAS DEL NIVEL NACIONAL - PENSIONES INCORA (DE PENSIONES)</t>
  </si>
  <si>
    <t>A-03-04-02-050</t>
  </si>
  <si>
    <t>FONDO DE PENSIONES PÚBLICAS DEL NIVEL NACIONAL - PENSIONES INURBE (DE PENSIONES)</t>
  </si>
  <si>
    <t>A-03-04-02-051</t>
  </si>
  <si>
    <t>FONDO DE PENSIONES PÚBLICAS DEL NIVEL NACIONAL - PENSIONES EXFUNCIONARIOS ISS (DE PENSIONES)</t>
  </si>
  <si>
    <t>A-03-04-02-052</t>
  </si>
  <si>
    <t>FONDO DE PENSIONES PÚBLICAS DEL NIVEL NACIONAL - PENSIONES COMPAÑÍA DE FOMENTO CINEMATOGRÁFICO - FOCINE (DE PENSIONES)</t>
  </si>
  <si>
    <t>A-03-04-02-053</t>
  </si>
  <si>
    <t>FONDO DE PENSIONES PÚBLICAS DEL NIVEL NACIONAL - COMPAÑÍA DE INFORMACIONES AUDIOVISUALES (DE PENSIONES)</t>
  </si>
  <si>
    <t>A-03-04-02-054</t>
  </si>
  <si>
    <t>FONDO DE PENSIONES PÚBLICAS DEL NIVEL NACIONAL - CAJA DE PREVISIÓN SOCIAL DE COMUNICACIONES - CAPRECOM (DE PENSIONES)</t>
  </si>
  <si>
    <t>A-03-04-02-055</t>
  </si>
  <si>
    <t>FONDO DE PENSIONES PÚBLICAS DEL NIVEL NACIONAL - ADMINISTRACIÓN POSTAL NACIONAL - ADPOSTAL (DE PENSIONES)</t>
  </si>
  <si>
    <t>A-03-04-02-056</t>
  </si>
  <si>
    <t>FONDO DE PENSIONES PÚBLICAS DEL NIVEL NACIONAL - INSTITUTO NACIONAL DE RADIO Y TELEVISIÓN - INRAVISIÓN (DE PENSIONES)</t>
  </si>
  <si>
    <t>A-03-04-02-057</t>
  </si>
  <si>
    <t>FONDO DE PENSIONES PÚBLICAS DEL NIVEL NACIONAL - MINISTERIO DE TECNOLOGÍAS DE LA INFORMACIÓN Y COMUNICACIONES (DE PENSIONES)</t>
  </si>
  <si>
    <t>A-03-04-02-058</t>
  </si>
  <si>
    <t>FONDO DE PENSIONES PÚBLICAS DEL NIVEL NACIONAL -  EMPRESA NACIONAL DE COMUNICACIONES - TELECOM (DE PENSIONES)</t>
  </si>
  <si>
    <t>A-03-04-02-059</t>
  </si>
  <si>
    <t>FONDO DE PENSIONES PÚBLICAS DEL NIVEL NACIONAL - EMPRESA DE TELECOMUNICACIONES DEL TOLIMA - TELETOLIMA (DE PENSIONES)</t>
  </si>
  <si>
    <t>A-03-04-02-060</t>
  </si>
  <si>
    <t>FONDO DE PENSIONES PÚBLICAS DEL NIVEL NACIONAL - EMPRESA DE TELECOMUNICACIONES DEL HUILA - TELEHUILA (DE PENSIONES)</t>
  </si>
  <si>
    <t>A-03-04-02-061</t>
  </si>
  <si>
    <t>FONDO DE PENSIONES PÚBLICAS DEL NIVEL NACIONAL - EMPRESA DE TELECOMUNICACIONES DE NARIÑO - TELENARIÑO (DE PENSIONES)</t>
  </si>
  <si>
    <t>A-03-04-02-062</t>
  </si>
  <si>
    <t>FONDO DE PENSIONES PÚBLICAS DEL NIVEL NACIONAL - EMPRESA DE TELECOMUNICACIONES DE CARTAGENA - TELECARTAGENA (DE PENSIONES)</t>
  </si>
  <si>
    <t>A-03-04-02-063</t>
  </si>
  <si>
    <t>FONDO DE PENSIONES PÚBLICAS DEL NIVEL NACIONAL - EMPRESA DE TELECOMUNICACIONES DE SANTA MARTA - TELESANTAMARTA (DE PENSIONES)</t>
  </si>
  <si>
    <t>A-03-04-02-064</t>
  </si>
  <si>
    <t>FONDO DE PENSIONES PÚBLICAS DEL NIVEL NACIONAL - EMPRESA DE TELECOMUNICACIONES DE ARMENIA - TELEARMENIA (DE PENSIONES)</t>
  </si>
  <si>
    <t>A-03-04-02-065</t>
  </si>
  <si>
    <t>FONDO DE PENSIONES PÚBLICAS DEL NIVEL NACIONAL - EMPRESA DE TELECOMUNICACIONES DE CALARCA - TELECALARCA (DE PENSIONES)</t>
  </si>
  <si>
    <t>A-03-04-02-066</t>
  </si>
  <si>
    <t>FONDO DE PENSIONES PÚBLICAS DEL NIVEL NACIONAL - MESADAS PENSIONALES INAT (DE PENSIONES)</t>
  </si>
  <si>
    <t>A-03-04-02-067</t>
  </si>
  <si>
    <t>FONDO DE PENSIONES PÚBLICAS DEL NIVEL NACIONAL - MESADAS PENSIONALES - ZONAS FRANCAS (DE PENSIONES)</t>
  </si>
  <si>
    <t>A-03-04-02-068</t>
  </si>
  <si>
    <t>FONDO DE PENSIONES PÚBLICAS DEL NIVEL NACIONAL - MESADAS PENSIONALES - CORPORACIÓN FINANCIERA DEL TRANSPORTE (LEY 51/90) (DE PENSIONES)</t>
  </si>
  <si>
    <t>A-03-04-02-069</t>
  </si>
  <si>
    <t>FONDO DE PENSIONES PÚBLICAS DEL NIVEL NACIONAL - MESADAS PENSIONALES - CORPORACIÓN NACIONAL DEL TURISMO (DE PENSIONES)</t>
  </si>
  <si>
    <t>A-03-04-02-070</t>
  </si>
  <si>
    <t>11</t>
  </si>
  <si>
    <t>FONDO DE PENSIONES PÚBLICAS DEL NIVEL NACIONAL - MESADAS PENSIONALES - CAPRESUB (DE PENSIONES)</t>
  </si>
  <si>
    <t>A-03-04-02-071</t>
  </si>
  <si>
    <t>FONDO DE PENSIONES PÚBLICAS DEL NIVEL NACIONAL - MESADAS PENSIONALES - INEA (DE PENSIONES)</t>
  </si>
  <si>
    <t>A-03-04-02-072</t>
  </si>
  <si>
    <t>FONDO DE PENSIONES PÚBLICAS DEL NIVEL NACIONAL - MESADAS PENSIONALES - INTRA (DE PENSIONES)</t>
  </si>
  <si>
    <t>A-03-04-02-073</t>
  </si>
  <si>
    <t>FONDO DE PENSIONES PÚBLICAS DEL NIVEL NACIONAL - MESADAS PENSIONALES - INVIAS (DE PENSIONES)</t>
  </si>
  <si>
    <t>A-03-04-02-074</t>
  </si>
  <si>
    <t>FONDO DE PENSIONES PÚBLICAS DEL NIVEL NACIONAL - PENSIONES POSITIVA S.A. (ARTICULO 80 LEY 1753 DE 2015 PLAN NACIONAL DE DESARROLLO Y DECRETO 1437 DE 2015) (DE PENSIONES)</t>
  </si>
  <si>
    <t>A-03-04-02-075</t>
  </si>
  <si>
    <t>FONDO DE PENSIONES PÚBLICAS DEL NIVEL NACIONAL - MESADAS PENSIONALES - CORPORACIÓN ELÉCTRICA DE LA COSTA ATLÁNTICA S.A E.S.P CORELCA S.A E.S.P (DE PENSIONES)</t>
  </si>
  <si>
    <t>A-03-04-02-076</t>
  </si>
  <si>
    <t>FONDO DE PENSIONES PÚBLICAS DEL NIVEL NACIONAL - MESADAS PENSIONALES - PROMOTORA DE VACACIONES Y RECREACIÓN SOCIAL - PROSOCIAL - LIQUIDADA (DE PENSIONES)</t>
  </si>
  <si>
    <t>A-03-04-02-079</t>
  </si>
  <si>
    <t>MESADAS PENSIONALES DE LAS EMPRESAS DE OBRAS SANITARIAS EMPOS (DE PENSIONES)</t>
  </si>
  <si>
    <t>A-03-04-02-088</t>
  </si>
  <si>
    <t>FONDO DE PENSIONES PÚBLICAS DEL NIVEL NACIONAL – MINISTERIO DE OBRAS PÚBLICAS Y TRANSPORTE (DE PENSIONES)</t>
  </si>
  <si>
    <t>A-03-04-02-090</t>
  </si>
  <si>
    <t>FONDO DE PENSIONES PÚBLICAS DEL NIVEL NACIONAL - ÁLCALIS DE COLOMBIA LIMITADA (DE PENSIONES)</t>
  </si>
  <si>
    <t>A-03-04-02-092</t>
  </si>
  <si>
    <t>FONDO DE PENSIONES PÚBLICAS DEL NIVEL NACIONAL -  INSTITUTO NACIONAL DE LOS RECURSOS NATURALES RENOVABLES Y DEL AMBIENTE - INDERENA (DE PENSIONES)</t>
  </si>
  <si>
    <t>A-03-04-02-093</t>
  </si>
  <si>
    <t>FONDO DE PENSIONES PÚBLICAS DEL NIVEL NACIONAL -  INSTITUTO DE MERCADEO AGROPECUARIO – IDEMA (DE PENSIONES</t>
  </si>
  <si>
    <t>A-03-04-03-004</t>
  </si>
  <si>
    <t>FINANCIACIÓN PENSIONES RÉGIMEN DE PRIMA MEDIA CON PRESTACIÓN DEFINIDA COLPENSIONES LEY 1151 DE 2007 (DE PENSIONES)</t>
  </si>
  <si>
    <t>A-03-04-03-005</t>
  </si>
  <si>
    <t>OTROS RECURSOS PARA SEGURIDAD SOCIAL</t>
  </si>
  <si>
    <t>A-03-04-03-008</t>
  </si>
  <si>
    <t>PASIVO PENSIONAL MUNICIPIO ARMERO GUAYABAL (LEY 1478 DE 2011 DECRETO 2622 DE 2014) (DE PENSIONES)</t>
  </si>
  <si>
    <t>A-03-04-03-011</t>
  </si>
  <si>
    <t>PRESTACIÓN HUMANITARIA PERIÓDICA ARTÍCULO 2.2.9.5.7 DECRETO 600 DE 2017 (NO DE PENSIONES)</t>
  </si>
  <si>
    <t>A-03-06-01-001</t>
  </si>
  <si>
    <t>FORTALECIMIENTO DE LAS ASOCIACIONES Y LIGAS DE CONSUMIDORES (LEY 73 DE 1981 Y DECRETO 1320 DE 1982)</t>
  </si>
  <si>
    <t>A-03-10</t>
  </si>
  <si>
    <t>SENTENCIAS Y CONCILIACIONES</t>
  </si>
  <si>
    <t>A-03-11-08-002</t>
  </si>
  <si>
    <t>APOYO PARA EL FOMENTO AL EMPLEO</t>
  </si>
  <si>
    <t>A-08-01</t>
  </si>
  <si>
    <t>IMPUESTOS</t>
  </si>
  <si>
    <t>A-08-04-01</t>
  </si>
  <si>
    <t>CUOTA DE FISCALIZACIÓN Y AUDITAJE</t>
  </si>
  <si>
    <t>A-08-05</t>
  </si>
  <si>
    <t>MULTAS, SANCIONES E INTERESES DE MORA</t>
  </si>
  <si>
    <t>B-10-04-01</t>
  </si>
  <si>
    <t>APORTES AL FONDO DE CONTINGENCIAS</t>
  </si>
  <si>
    <t>C-3601-1300-6</t>
  </si>
  <si>
    <t>IMPLEMENTACIÓN FONDO DE SOLIDARIDAD PENSIONAL SUBCUENTA DE SOLIDARIDAD  NACIONAL</t>
  </si>
  <si>
    <t>C-3601-1300-10</t>
  </si>
  <si>
    <t>FORTALECIMIENTO DE LOS MECANISMOS QUE PROMUEVEN EL ACCESO A LOS SISTEMAS DE PROTECCION A LA VEJEZ NACIONAL</t>
  </si>
  <si>
    <t>C-3601-1300-11</t>
  </si>
  <si>
    <t>IMPLANTACIÓN DE UN SUBSIDIO ECONÓMICO EN DINERO PARA LA PROTECCIÓN EN LA VEJEZ DE EXMADRES COMUNITARIAS Y EXMADRES QUE NO PUDIERON ACCEDER A UNA PENSION O BEP, NACIONAL</t>
  </si>
  <si>
    <t>C-3602-1300-9</t>
  </si>
  <si>
    <t>FORTALECIMIENTO A LA POLÍTICA DE FORMALIZACIÓN LABORAL, GENERACIÓN DE INGRESOS Y ECONOMÍA SOLIDARIA EN EL TERRITORIO NACIONAL  NACIONAL</t>
  </si>
  <si>
    <t>C-3602-1300-10</t>
  </si>
  <si>
    <t>FORTALECIMIENTO DEL DESARROLLO DE LAS POLÍTICAS DE EMPLEO EN EL MARCO DEL TRABAJO DECENTE EN EL TERRITORIO   NACIONAL</t>
  </si>
  <si>
    <t>C-3602-1300-11</t>
  </si>
  <si>
    <t>IMPLEMENTACIÓN DE ESTRATEGIAS DE FORMACIÓN PARA EL TRABAJO Y EMPLEABILIDAD A VÍCTIMAS DEL CONFLICTO ARMADO,  NACIONAL</t>
  </si>
  <si>
    <t>C-3602-1300-12</t>
  </si>
  <si>
    <t>DESARROLLO DE LA RUTA DE EMPLEO Y AUTOEMPLEO A SUJETOS DE REPARACIÒN COLECTIVA A NIVEL NACIONAL   NACIONAL</t>
  </si>
  <si>
    <t>C-3602-1300-13</t>
  </si>
  <si>
    <t>APOYO A LAS INICIATIVAS DE EMPRENDIMIENTO Y EMPRESARISMO FORMAL DE LAS VÍCTIMAS DEL CONFLICTO ARMADO  NACIONAL</t>
  </si>
  <si>
    <t>C-3602-1300-14</t>
  </si>
  <si>
    <t>14</t>
  </si>
  <si>
    <t>FORTALECIMIENTO DE LOS MECANISMOS DE ANÁLISIS E IMPLEMENTACIÓN DE HERRAMIENTAS PARA APOYAR EL DISEÑO Y MONITOREO DE LA POLÍTICA DE MERCADO DE TRABAJO A NIVEL NACIONAL, REGIONAL Y LOCAL  NACIONAL</t>
  </si>
  <si>
    <t>C-3602-1300-15</t>
  </si>
  <si>
    <t>15</t>
  </si>
  <si>
    <t>DISEÑO  IMPLEMENTACIÓN Y FORTALECIMIENTO DE LAS POLÍTICAS, PLANES Y PROGRAMAS DEL SISTEMA DE SUBSIDIO FAMILIAR EN EL ÁMBITO NACIONAL  NACIONAL</t>
  </si>
  <si>
    <t>C-3603-1300-3</t>
  </si>
  <si>
    <t>FORTALECIMIENTO DE LA POLÍTICA DE FORMACIÓN PARA EL TRABAJO, ASEGURAMIENTO DE LA CALIDAD Y MOVILIDAD LABORAL DE LOS TRABAJADORES  NACIONAL</t>
  </si>
  <si>
    <t>C-3604-1300-7</t>
  </si>
  <si>
    <t>DIVULGACIÓN DE LOS DERECHOS FUNDAMENTALES DEL TRABAJO EN LA APLICACIÓN DEL TRABAJO DECENTE EN EL TERRITORIO A NIVEL  NACIONAL</t>
  </si>
  <si>
    <t>C-3604-1300-8</t>
  </si>
  <si>
    <t>INCREMENTO DE LA EFECTIVIDAD DE LA INSPECCIÓN, VIGILANCIA Y CONTROL EJERCIDA POR EL MINISTERIO DE TRABAJO A NIVEL NACIONAL    NACIONAL</t>
  </si>
  <si>
    <t>C-3604-1300-10</t>
  </si>
  <si>
    <t>FORTALECIMIENTO DEL DIÁLOGO SOCIAL Y LA CONCERTACIÓN A NIVEL  NACIONAL</t>
  </si>
  <si>
    <t>C-3604-1300-11</t>
  </si>
  <si>
    <t>FORTALECIMIENTO DE COOPERACIÓN Y LAS RELACIONES INTERNACIONALES DEL MINISTERIO DEL TRABAJO NACIONAL</t>
  </si>
  <si>
    <t>C-3604-1300-14</t>
  </si>
  <si>
    <t>FORTALECIMIENTO DEL SISTEMA DE PREVENCION,  INSPECCION, VIGILANCIA Y CONTROL DEL TRABAJO Y LA SEGURIDAD SOCIAL  NACIONAL</t>
  </si>
  <si>
    <t>C-3604-1300-15</t>
  </si>
  <si>
    <t>IMPLEMENTACION DE ACCIONES PARA GARANTIZAR LA IGUALDAD LABORAL DE LAS MUJERES A NIVEL NACIONAL NACIONAL</t>
  </si>
  <si>
    <t>C-3605-1300-5</t>
  </si>
  <si>
    <t>FORTALECIMIENTO DE LAS POLITICAS DE EMPLEO Y DE FORMACION PARA EL TRABAJO NACIONAL</t>
  </si>
  <si>
    <t>C-3699-1300-7</t>
  </si>
  <si>
    <t>FORTALECIMIENTO DE LA GESTIÓN  JURÍDICA DEL MINISTERIO DEL TRABAJO A NIVEL NACIONAL  NACIONAL</t>
  </si>
  <si>
    <t>C-3699-1300-8</t>
  </si>
  <si>
    <t>FORTALECIMIENTO TECNOLÓGICO DEL MINISTERIO DEL TRABAJO A NIVEL  NACIONAL</t>
  </si>
  <si>
    <t>C-3699-1300-9</t>
  </si>
  <si>
    <t>MEJORAMIENTO Y SOSTENIBILIDAD DEL SISTEMA DE GESTIÓN PARA EL FORTALECIMIENTO ESTRATÉGICO DE LA ENTIDAD Y SU DESEMPEÑO INSTITUCIONAL.  NACIONAL</t>
  </si>
  <si>
    <t>C-3699-1300-10</t>
  </si>
  <si>
    <t>FORTALECIMIENTO DE LA GESTIÓN INTEGRAL, ADMINISTRATIVA  E INSTITUCIONAL DEL MINISTERIO DEL TRABAJO A NIVEL  NACIONAL</t>
  </si>
  <si>
    <t>RESERVA</t>
  </si>
  <si>
    <t>CUENTA POR PAGAR</t>
  </si>
  <si>
    <t>TOTAL EJECUCIÒN MINISTERIO DEL TRABAJO - A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</si>
</sst>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-&quot;$&quot;\ #,##0.00"/>
  </numFmts>
  <fonts count="7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1" fillId="0" borderId="0" xfId="0" applyFont="1"/>
    <xf numFmtId="0" fontId="2" fillId="0" borderId="0" xfId="0" applyFont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3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3" fillId="0" borderId="2" xfId="0" applyFont="1" applyBorder="1" applyAlignment="1">
      <alignment vertical="center" wrapText="1" readingOrder="1"/>
    </xf>
    <xf numFmtId="0" fontId="3" fillId="0" borderId="2" xfId="0" applyFont="1" applyBorder="1" applyAlignment="1">
      <alignment horizontal="center" vertical="center" wrapText="1" readingOrder="1"/>
    </xf>
    <xf numFmtId="0" fontId="3" fillId="0" borderId="2" xfId="0" applyFont="1" applyBorder="1" applyAlignment="1">
      <alignment horizontal="left" vertical="center" wrapText="1" readingOrder="1"/>
    </xf>
    <xf numFmtId="0" fontId="4" fillId="0" borderId="2" xfId="0" applyFont="1" applyBorder="1" applyAlignment="1">
      <alignment horizontal="right"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3" fillId="0" borderId="1" xfId="0" applyFont="1" applyBorder="1" applyAlignment="1">
      <alignment vertical="center" wrapText="1" readingOrder="1"/>
    </xf>
    <xf numFmtId="0" fontId="3" fillId="0" borderId="1" xfId="0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right" vertical="center" wrapText="1" readingOrder="1"/>
    </xf>
    <xf numFmtId="164" fontId="5" fillId="0" borderId="1" xfId="0" applyNumberFormat="1" applyFont="1" applyBorder="1" applyAlignment="1">
      <alignment horizontal="right" vertical="center" wrapText="1" readingOrder="1"/>
    </xf>
    <xf numFmtId="0" fontId="6" fillId="0" borderId="0" xfId="0" applyFont="1"/>
    <xf numFmtId="0" fontId="5" fillId="0" borderId="4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center" wrapText="1" readingOrder="1"/>
    </xf>
    <xf numFmtId="0" fontId="5" fillId="0" borderId="6" xfId="0" applyFont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5"/>
  <sheetViews>
    <sheetView showGridLines="0" tabSelected="1" workbookViewId="0">
      <pane xSplit="7" ySplit="5" topLeftCell="H6" activePane="bottomRight" state="frozen"/>
      <selection pane="topRight" activeCell="H1" sqref="H1"/>
      <selection pane="bottomLeft" activeCell="A6" sqref="A6"/>
      <selection pane="bottomRight" activeCell="G7" sqref="G7"/>
    </sheetView>
  </sheetViews>
  <sheetFormatPr baseColWidth="10" defaultRowHeight="15" x14ac:dyDescent="0.25"/>
  <cols>
    <col min="1" max="1" width="9.42578125" bestFit="1" customWidth="1"/>
    <col min="2" max="2" width="22.7109375" bestFit="1" customWidth="1"/>
    <col min="3" max="3" width="12.28515625" bestFit="1" customWidth="1"/>
    <col min="4" max="4" width="7.5703125" bestFit="1" customWidth="1"/>
    <col min="5" max="5" width="4.42578125" bestFit="1" customWidth="1"/>
    <col min="6" max="6" width="3.85546875" bestFit="1" customWidth="1"/>
    <col min="7" max="7" width="27.5703125" customWidth="1"/>
    <col min="8" max="8" width="18.28515625" bestFit="1" customWidth="1"/>
    <col min="9" max="10" width="18.28515625" hidden="1" customWidth="1"/>
    <col min="11" max="11" width="18.28515625" bestFit="1" customWidth="1"/>
    <col min="12" max="12" width="18.28515625" hidden="1" customWidth="1"/>
    <col min="13" max="13" width="16.140625" bestFit="1" customWidth="1"/>
    <col min="14" max="15" width="18.28515625" bestFit="1" customWidth="1"/>
    <col min="16" max="16" width="17.42578125" bestFit="1" customWidth="1"/>
    <col min="17" max="18" width="18.28515625" bestFit="1" customWidth="1"/>
    <col min="19" max="19" width="15.28515625" customWidth="1"/>
  </cols>
  <sheetData>
    <row r="1" spans="1:19" x14ac:dyDescent="0.25">
      <c r="A1" s="2" t="s">
        <v>0</v>
      </c>
      <c r="B1" s="2">
        <v>2023</v>
      </c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1</v>
      </c>
      <c r="O1" s="1" t="s">
        <v>1</v>
      </c>
      <c r="P1" s="1"/>
      <c r="Q1" s="1" t="s">
        <v>1</v>
      </c>
      <c r="R1" s="1" t="s">
        <v>1</v>
      </c>
      <c r="S1" s="1"/>
    </row>
    <row r="2" spans="1:19" x14ac:dyDescent="0.25">
      <c r="A2" s="2" t="s">
        <v>2</v>
      </c>
      <c r="B2" s="2" t="s">
        <v>3</v>
      </c>
      <c r="C2" s="1" t="s">
        <v>1</v>
      </c>
      <c r="D2" s="1" t="s">
        <v>1</v>
      </c>
      <c r="E2" s="1" t="s">
        <v>1</v>
      </c>
      <c r="F2" s="1" t="s">
        <v>1</v>
      </c>
      <c r="G2" s="1" t="s">
        <v>1</v>
      </c>
      <c r="H2" s="1" t="s">
        <v>1</v>
      </c>
      <c r="I2" s="1" t="s">
        <v>1</v>
      </c>
      <c r="J2" s="1" t="s">
        <v>1</v>
      </c>
      <c r="K2" s="1" t="s">
        <v>1</v>
      </c>
      <c r="L2" s="1" t="s">
        <v>1</v>
      </c>
      <c r="M2" s="1" t="s">
        <v>1</v>
      </c>
      <c r="N2" s="1" t="s">
        <v>1</v>
      </c>
      <c r="O2" s="1" t="s">
        <v>1</v>
      </c>
      <c r="P2" s="1"/>
      <c r="Q2" s="1" t="s">
        <v>1</v>
      </c>
      <c r="R2" s="1" t="s">
        <v>1</v>
      </c>
      <c r="S2" s="1"/>
    </row>
    <row r="3" spans="1:19" x14ac:dyDescent="0.25">
      <c r="A3" s="2" t="s">
        <v>4</v>
      </c>
      <c r="B3" s="2" t="s">
        <v>5</v>
      </c>
      <c r="C3" s="1" t="s">
        <v>1</v>
      </c>
      <c r="D3" s="1" t="s">
        <v>1</v>
      </c>
      <c r="E3" s="1" t="s">
        <v>1</v>
      </c>
      <c r="F3" s="1" t="s">
        <v>1</v>
      </c>
      <c r="G3" s="1" t="s">
        <v>1</v>
      </c>
      <c r="H3" s="1" t="s">
        <v>1</v>
      </c>
      <c r="I3" s="1" t="s">
        <v>1</v>
      </c>
      <c r="J3" s="1" t="s">
        <v>1</v>
      </c>
      <c r="K3" s="1" t="s">
        <v>1</v>
      </c>
      <c r="L3" s="1" t="s">
        <v>1</v>
      </c>
      <c r="M3" s="1" t="s">
        <v>1</v>
      </c>
      <c r="N3" s="1" t="s">
        <v>1</v>
      </c>
      <c r="O3" s="1" t="s">
        <v>1</v>
      </c>
      <c r="P3" s="1"/>
      <c r="Q3" s="1" t="s">
        <v>1</v>
      </c>
      <c r="R3" s="1" t="s">
        <v>1</v>
      </c>
      <c r="S3" s="1"/>
    </row>
    <row r="4" spans="1:19" x14ac:dyDescent="0.25">
      <c r="A4" s="3"/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4.75" customHeight="1" x14ac:dyDescent="0.25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" t="s">
        <v>16</v>
      </c>
      <c r="L5" s="2" t="s">
        <v>17</v>
      </c>
      <c r="M5" s="2" t="s">
        <v>18</v>
      </c>
      <c r="N5" s="2" t="s">
        <v>19</v>
      </c>
      <c r="O5" s="2" t="s">
        <v>20</v>
      </c>
      <c r="P5" s="2" t="s">
        <v>207</v>
      </c>
      <c r="Q5" s="2" t="s">
        <v>21</v>
      </c>
      <c r="R5" s="2" t="s">
        <v>22</v>
      </c>
      <c r="S5" s="2" t="s">
        <v>208</v>
      </c>
    </row>
    <row r="6" spans="1:19" ht="22.5" x14ac:dyDescent="0.25">
      <c r="A6" s="11" t="s">
        <v>23</v>
      </c>
      <c r="B6" s="9" t="s">
        <v>24</v>
      </c>
      <c r="C6" s="10" t="s">
        <v>25</v>
      </c>
      <c r="D6" s="11" t="s">
        <v>26</v>
      </c>
      <c r="E6" s="11" t="s">
        <v>27</v>
      </c>
      <c r="F6" s="11" t="s">
        <v>28</v>
      </c>
      <c r="G6" s="9" t="s">
        <v>29</v>
      </c>
      <c r="H6" s="12">
        <v>133422040000</v>
      </c>
      <c r="I6" s="12">
        <v>1247000000</v>
      </c>
      <c r="J6" s="12">
        <v>1000000000</v>
      </c>
      <c r="K6" s="12">
        <v>133669040000</v>
      </c>
      <c r="L6" s="12">
        <v>133656915824</v>
      </c>
      <c r="M6" s="12">
        <v>12124176</v>
      </c>
      <c r="N6" s="12">
        <v>133656915824</v>
      </c>
      <c r="O6" s="12">
        <v>133565918791</v>
      </c>
      <c r="P6" s="12">
        <f>+N6-O6</f>
        <v>90997033</v>
      </c>
      <c r="Q6" s="12">
        <v>133563904666</v>
      </c>
      <c r="R6" s="12">
        <v>133563904666</v>
      </c>
      <c r="S6" s="12">
        <f>+O6-R6</f>
        <v>2014125</v>
      </c>
    </row>
    <row r="7" spans="1:19" ht="22.5" x14ac:dyDescent="0.25">
      <c r="A7" s="11" t="s">
        <v>23</v>
      </c>
      <c r="B7" s="9" t="s">
        <v>24</v>
      </c>
      <c r="C7" s="10" t="s">
        <v>30</v>
      </c>
      <c r="D7" s="11" t="s">
        <v>26</v>
      </c>
      <c r="E7" s="11" t="s">
        <v>27</v>
      </c>
      <c r="F7" s="11" t="s">
        <v>28</v>
      </c>
      <c r="G7" s="9" t="s">
        <v>31</v>
      </c>
      <c r="H7" s="12">
        <v>48619975000</v>
      </c>
      <c r="I7" s="12">
        <v>877000000</v>
      </c>
      <c r="J7" s="12">
        <v>0</v>
      </c>
      <c r="K7" s="12">
        <v>49496975000</v>
      </c>
      <c r="L7" s="12">
        <v>48614160476</v>
      </c>
      <c r="M7" s="12">
        <v>882814524</v>
      </c>
      <c r="N7" s="12">
        <v>48613269276</v>
      </c>
      <c r="O7" s="12">
        <v>44692222737</v>
      </c>
      <c r="P7" s="12">
        <f t="shared" ref="P7:P70" si="0">+N7-O7</f>
        <v>3921046539</v>
      </c>
      <c r="Q7" s="12">
        <v>43738494692</v>
      </c>
      <c r="R7" s="12">
        <v>43738494692</v>
      </c>
      <c r="S7" s="12">
        <f t="shared" ref="S7:S70" si="1">+O7-R7</f>
        <v>953728045</v>
      </c>
    </row>
    <row r="8" spans="1:19" ht="33.75" x14ac:dyDescent="0.25">
      <c r="A8" s="11" t="s">
        <v>23</v>
      </c>
      <c r="B8" s="9" t="s">
        <v>24</v>
      </c>
      <c r="C8" s="10" t="s">
        <v>32</v>
      </c>
      <c r="D8" s="11" t="s">
        <v>26</v>
      </c>
      <c r="E8" s="11" t="s">
        <v>27</v>
      </c>
      <c r="F8" s="11" t="s">
        <v>28</v>
      </c>
      <c r="G8" s="9" t="s">
        <v>33</v>
      </c>
      <c r="H8" s="12">
        <v>15188610000</v>
      </c>
      <c r="I8" s="12">
        <v>4836319974</v>
      </c>
      <c r="J8" s="12">
        <v>0</v>
      </c>
      <c r="K8" s="12">
        <v>20024929974</v>
      </c>
      <c r="L8" s="12">
        <v>19922095362</v>
      </c>
      <c r="M8" s="12">
        <v>102834612</v>
      </c>
      <c r="N8" s="12">
        <v>19922095362</v>
      </c>
      <c r="O8" s="12">
        <v>19842994513</v>
      </c>
      <c r="P8" s="12">
        <f t="shared" si="0"/>
        <v>79100849</v>
      </c>
      <c r="Q8" s="12">
        <v>19838784875</v>
      </c>
      <c r="R8" s="12">
        <v>19838784875</v>
      </c>
      <c r="S8" s="12">
        <f t="shared" si="1"/>
        <v>4209638</v>
      </c>
    </row>
    <row r="9" spans="1:19" ht="22.5" x14ac:dyDescent="0.25">
      <c r="A9" s="11" t="s">
        <v>23</v>
      </c>
      <c r="B9" s="9" t="s">
        <v>24</v>
      </c>
      <c r="C9" s="10" t="s">
        <v>34</v>
      </c>
      <c r="D9" s="11" t="s">
        <v>26</v>
      </c>
      <c r="E9" s="11" t="s">
        <v>27</v>
      </c>
      <c r="F9" s="11" t="s">
        <v>28</v>
      </c>
      <c r="G9" s="9" t="s">
        <v>35</v>
      </c>
      <c r="H9" s="12">
        <v>46202416000</v>
      </c>
      <c r="I9" s="12">
        <v>21118936520</v>
      </c>
      <c r="J9" s="12">
        <v>0</v>
      </c>
      <c r="K9" s="12">
        <v>67321352520</v>
      </c>
      <c r="L9" s="12">
        <v>67182559641.169998</v>
      </c>
      <c r="M9" s="12">
        <v>138792878.83000001</v>
      </c>
      <c r="N9" s="12">
        <v>67108572409.470001</v>
      </c>
      <c r="O9" s="12">
        <v>58712744230.949997</v>
      </c>
      <c r="P9" s="12">
        <f t="shared" si="0"/>
        <v>8395828178.5200043</v>
      </c>
      <c r="Q9" s="12">
        <v>56564850363.07</v>
      </c>
      <c r="R9" s="12">
        <v>56564850363.07</v>
      </c>
      <c r="S9" s="12">
        <f t="shared" si="1"/>
        <v>2147893867.8799973</v>
      </c>
    </row>
    <row r="10" spans="1:19" ht="22.5" x14ac:dyDescent="0.25">
      <c r="A10" s="11" t="s">
        <v>23</v>
      </c>
      <c r="B10" s="9" t="s">
        <v>24</v>
      </c>
      <c r="C10" s="10" t="s">
        <v>36</v>
      </c>
      <c r="D10" s="11" t="s">
        <v>26</v>
      </c>
      <c r="E10" s="11" t="s">
        <v>27</v>
      </c>
      <c r="F10" s="11" t="s">
        <v>28</v>
      </c>
      <c r="G10" s="9" t="s">
        <v>37</v>
      </c>
      <c r="H10" s="12">
        <v>5983308000</v>
      </c>
      <c r="I10" s="12">
        <v>0</v>
      </c>
      <c r="J10" s="12">
        <v>0</v>
      </c>
      <c r="K10" s="12">
        <v>5983308000</v>
      </c>
      <c r="L10" s="12">
        <v>5983241896.1599998</v>
      </c>
      <c r="M10" s="12">
        <v>66103.839999999997</v>
      </c>
      <c r="N10" s="12">
        <v>5955657397.29</v>
      </c>
      <c r="O10" s="12">
        <v>5938945749.29</v>
      </c>
      <c r="P10" s="12">
        <f t="shared" si="0"/>
        <v>16711648</v>
      </c>
      <c r="Q10" s="12">
        <v>5899489597.29</v>
      </c>
      <c r="R10" s="12">
        <v>5899489597.29</v>
      </c>
      <c r="S10" s="12">
        <f t="shared" si="1"/>
        <v>39456152</v>
      </c>
    </row>
    <row r="11" spans="1:19" ht="22.5" x14ac:dyDescent="0.25">
      <c r="A11" s="11" t="s">
        <v>23</v>
      </c>
      <c r="B11" s="9" t="s">
        <v>24</v>
      </c>
      <c r="C11" s="10" t="s">
        <v>38</v>
      </c>
      <c r="D11" s="11" t="s">
        <v>26</v>
      </c>
      <c r="E11" s="11" t="s">
        <v>27</v>
      </c>
      <c r="F11" s="11" t="s">
        <v>28</v>
      </c>
      <c r="G11" s="9" t="s">
        <v>39</v>
      </c>
      <c r="H11" s="12">
        <v>549208000</v>
      </c>
      <c r="I11" s="12">
        <v>0</v>
      </c>
      <c r="J11" s="12">
        <v>0</v>
      </c>
      <c r="K11" s="12">
        <v>549208000</v>
      </c>
      <c r="L11" s="12">
        <v>300233706</v>
      </c>
      <c r="M11" s="12">
        <v>248974294</v>
      </c>
      <c r="N11" s="12">
        <v>300233232</v>
      </c>
      <c r="O11" s="12">
        <v>217852506</v>
      </c>
      <c r="P11" s="12">
        <f t="shared" si="0"/>
        <v>82380726</v>
      </c>
      <c r="Q11" s="12">
        <v>108926253</v>
      </c>
      <c r="R11" s="12">
        <v>108926253</v>
      </c>
      <c r="S11" s="12">
        <f t="shared" si="1"/>
        <v>108926253</v>
      </c>
    </row>
    <row r="12" spans="1:19" ht="22.5" x14ac:dyDescent="0.25">
      <c r="A12" s="11" t="s">
        <v>23</v>
      </c>
      <c r="B12" s="9" t="s">
        <v>24</v>
      </c>
      <c r="C12" s="10" t="s">
        <v>40</v>
      </c>
      <c r="D12" s="11" t="s">
        <v>26</v>
      </c>
      <c r="E12" s="11" t="s">
        <v>27</v>
      </c>
      <c r="F12" s="11" t="s">
        <v>28</v>
      </c>
      <c r="G12" s="9" t="s">
        <v>41</v>
      </c>
      <c r="H12" s="12">
        <v>26358000</v>
      </c>
      <c r="I12" s="12">
        <v>0</v>
      </c>
      <c r="J12" s="12">
        <v>0</v>
      </c>
      <c r="K12" s="12">
        <v>26358000</v>
      </c>
      <c r="L12" s="12">
        <v>26358000</v>
      </c>
      <c r="M12" s="12">
        <v>0</v>
      </c>
      <c r="N12" s="12">
        <v>26358000</v>
      </c>
      <c r="O12" s="12">
        <v>26358000</v>
      </c>
      <c r="P12" s="12">
        <f t="shared" si="0"/>
        <v>0</v>
      </c>
      <c r="Q12" s="12">
        <v>26358000</v>
      </c>
      <c r="R12" s="12">
        <v>26358000</v>
      </c>
      <c r="S12" s="12">
        <f t="shared" si="1"/>
        <v>0</v>
      </c>
    </row>
    <row r="13" spans="1:19" ht="67.5" x14ac:dyDescent="0.25">
      <c r="A13" s="11" t="s">
        <v>23</v>
      </c>
      <c r="B13" s="9" t="s">
        <v>24</v>
      </c>
      <c r="C13" s="10" t="s">
        <v>42</v>
      </c>
      <c r="D13" s="11" t="s">
        <v>26</v>
      </c>
      <c r="E13" s="11" t="s">
        <v>27</v>
      </c>
      <c r="F13" s="11" t="s">
        <v>28</v>
      </c>
      <c r="G13" s="9" t="s">
        <v>43</v>
      </c>
      <c r="H13" s="12">
        <v>160347000000</v>
      </c>
      <c r="I13" s="12">
        <v>0</v>
      </c>
      <c r="J13" s="12">
        <v>0</v>
      </c>
      <c r="K13" s="12">
        <v>160347000000</v>
      </c>
      <c r="L13" s="12">
        <v>126616948826</v>
      </c>
      <c r="M13" s="12">
        <v>33730051174</v>
      </c>
      <c r="N13" s="12">
        <v>126616948826</v>
      </c>
      <c r="O13" s="12">
        <v>126616948826</v>
      </c>
      <c r="P13" s="12">
        <f t="shared" si="0"/>
        <v>0</v>
      </c>
      <c r="Q13" s="12">
        <v>126616948826</v>
      </c>
      <c r="R13" s="12">
        <v>126616948826</v>
      </c>
      <c r="S13" s="12">
        <f t="shared" si="1"/>
        <v>0</v>
      </c>
    </row>
    <row r="14" spans="1:19" ht="56.25" x14ac:dyDescent="0.25">
      <c r="A14" s="11" t="s">
        <v>23</v>
      </c>
      <c r="B14" s="9" t="s">
        <v>24</v>
      </c>
      <c r="C14" s="10" t="s">
        <v>44</v>
      </c>
      <c r="D14" s="11" t="s">
        <v>26</v>
      </c>
      <c r="E14" s="11" t="s">
        <v>27</v>
      </c>
      <c r="F14" s="11" t="s">
        <v>28</v>
      </c>
      <c r="G14" s="9" t="s">
        <v>45</v>
      </c>
      <c r="H14" s="12">
        <v>10143732000</v>
      </c>
      <c r="I14" s="12">
        <v>0</v>
      </c>
      <c r="J14" s="12">
        <v>0</v>
      </c>
      <c r="K14" s="12">
        <v>10143732000</v>
      </c>
      <c r="L14" s="12">
        <v>10143732000</v>
      </c>
      <c r="M14" s="12">
        <v>0</v>
      </c>
      <c r="N14" s="12">
        <v>10143732000</v>
      </c>
      <c r="O14" s="12">
        <v>0</v>
      </c>
      <c r="P14" s="12">
        <f t="shared" si="0"/>
        <v>10143732000</v>
      </c>
      <c r="Q14" s="12">
        <v>0</v>
      </c>
      <c r="R14" s="12">
        <v>0</v>
      </c>
      <c r="S14" s="12">
        <f t="shared" si="1"/>
        <v>0</v>
      </c>
    </row>
    <row r="15" spans="1:19" ht="33.75" x14ac:dyDescent="0.25">
      <c r="A15" s="11" t="s">
        <v>23</v>
      </c>
      <c r="B15" s="9" t="s">
        <v>24</v>
      </c>
      <c r="C15" s="10" t="s">
        <v>46</v>
      </c>
      <c r="D15" s="11" t="s">
        <v>26</v>
      </c>
      <c r="E15" s="11" t="s">
        <v>27</v>
      </c>
      <c r="F15" s="11" t="s">
        <v>28</v>
      </c>
      <c r="G15" s="9" t="s">
        <v>47</v>
      </c>
      <c r="H15" s="12">
        <v>477286000</v>
      </c>
      <c r="I15" s="12">
        <v>0</v>
      </c>
      <c r="J15" s="12">
        <v>0</v>
      </c>
      <c r="K15" s="12">
        <v>477286000</v>
      </c>
      <c r="L15" s="12">
        <v>179644386</v>
      </c>
      <c r="M15" s="12">
        <v>297641614</v>
      </c>
      <c r="N15" s="12">
        <v>179644386</v>
      </c>
      <c r="O15" s="12">
        <v>179644386</v>
      </c>
      <c r="P15" s="12">
        <f t="shared" si="0"/>
        <v>0</v>
      </c>
      <c r="Q15" s="12">
        <v>179644386</v>
      </c>
      <c r="R15" s="12">
        <v>179644386</v>
      </c>
      <c r="S15" s="12">
        <f t="shared" si="1"/>
        <v>0</v>
      </c>
    </row>
    <row r="16" spans="1:19" ht="45" x14ac:dyDescent="0.25">
      <c r="A16" s="11" t="s">
        <v>23</v>
      </c>
      <c r="B16" s="9" t="s">
        <v>24</v>
      </c>
      <c r="C16" s="10" t="s">
        <v>48</v>
      </c>
      <c r="D16" s="11" t="s">
        <v>26</v>
      </c>
      <c r="E16" s="11" t="s">
        <v>49</v>
      </c>
      <c r="F16" s="11" t="s">
        <v>50</v>
      </c>
      <c r="G16" s="9" t="s">
        <v>51</v>
      </c>
      <c r="H16" s="12">
        <v>244710000</v>
      </c>
      <c r="I16" s="12">
        <v>3000000</v>
      </c>
      <c r="J16" s="12">
        <v>0</v>
      </c>
      <c r="K16" s="12">
        <v>247710000</v>
      </c>
      <c r="L16" s="12">
        <v>247710000</v>
      </c>
      <c r="M16" s="12">
        <v>0</v>
      </c>
      <c r="N16" s="12">
        <v>247710000</v>
      </c>
      <c r="O16" s="12">
        <v>184455741.16999999</v>
      </c>
      <c r="P16" s="12">
        <f t="shared" si="0"/>
        <v>63254258.830000013</v>
      </c>
      <c r="Q16" s="12">
        <v>184436782.27000001</v>
      </c>
      <c r="R16" s="12">
        <v>184436782.27000001</v>
      </c>
      <c r="S16" s="12">
        <f t="shared" si="1"/>
        <v>18958.899999976158</v>
      </c>
    </row>
    <row r="17" spans="1:19" ht="33.75" x14ac:dyDescent="0.25">
      <c r="A17" s="11" t="s">
        <v>23</v>
      </c>
      <c r="B17" s="9" t="s">
        <v>24</v>
      </c>
      <c r="C17" s="10" t="s">
        <v>52</v>
      </c>
      <c r="D17" s="11" t="s">
        <v>26</v>
      </c>
      <c r="E17" s="11" t="s">
        <v>27</v>
      </c>
      <c r="F17" s="11" t="s">
        <v>28</v>
      </c>
      <c r="G17" s="9" t="s">
        <v>53</v>
      </c>
      <c r="H17" s="12">
        <v>8926254347000</v>
      </c>
      <c r="I17" s="12">
        <v>173255030883</v>
      </c>
      <c r="J17" s="12">
        <v>0</v>
      </c>
      <c r="K17" s="12">
        <v>9099509377883</v>
      </c>
      <c r="L17" s="12">
        <v>9099509377883</v>
      </c>
      <c r="M17" s="12">
        <v>0</v>
      </c>
      <c r="N17" s="12">
        <v>9099509377883</v>
      </c>
      <c r="O17" s="12">
        <v>8059357691494.1602</v>
      </c>
      <c r="P17" s="12">
        <f t="shared" si="0"/>
        <v>1040151686388.8398</v>
      </c>
      <c r="Q17" s="12">
        <v>8059291550550.5</v>
      </c>
      <c r="R17" s="12">
        <v>8059291550550.5</v>
      </c>
      <c r="S17" s="12">
        <f t="shared" si="1"/>
        <v>66140943.66015625</v>
      </c>
    </row>
    <row r="18" spans="1:19" ht="33.75" x14ac:dyDescent="0.25">
      <c r="A18" s="11" t="s">
        <v>23</v>
      </c>
      <c r="B18" s="9" t="s">
        <v>24</v>
      </c>
      <c r="C18" s="10" t="s">
        <v>54</v>
      </c>
      <c r="D18" s="11" t="s">
        <v>26</v>
      </c>
      <c r="E18" s="11" t="s">
        <v>49</v>
      </c>
      <c r="F18" s="11" t="s">
        <v>28</v>
      </c>
      <c r="G18" s="9" t="s">
        <v>55</v>
      </c>
      <c r="H18" s="12">
        <v>3763401000</v>
      </c>
      <c r="I18" s="12">
        <v>155000000</v>
      </c>
      <c r="J18" s="12">
        <v>0</v>
      </c>
      <c r="K18" s="12">
        <v>3918401000</v>
      </c>
      <c r="L18" s="12">
        <v>3918401000</v>
      </c>
      <c r="M18" s="12">
        <v>0</v>
      </c>
      <c r="N18" s="12">
        <v>3918401000</v>
      </c>
      <c r="O18" s="12">
        <v>415780904.63999999</v>
      </c>
      <c r="P18" s="12">
        <f t="shared" si="0"/>
        <v>3502620095.3600001</v>
      </c>
      <c r="Q18" s="12">
        <v>415769871.30000001</v>
      </c>
      <c r="R18" s="12">
        <v>415769871.30000001</v>
      </c>
      <c r="S18" s="12">
        <f t="shared" si="1"/>
        <v>11033.339999973774</v>
      </c>
    </row>
    <row r="19" spans="1:19" ht="56.25" x14ac:dyDescent="0.25">
      <c r="A19" s="11" t="s">
        <v>23</v>
      </c>
      <c r="B19" s="9" t="s">
        <v>24</v>
      </c>
      <c r="C19" s="10" t="s">
        <v>56</v>
      </c>
      <c r="D19" s="11" t="s">
        <v>26</v>
      </c>
      <c r="E19" s="11" t="s">
        <v>27</v>
      </c>
      <c r="F19" s="11" t="s">
        <v>28</v>
      </c>
      <c r="G19" s="9" t="s">
        <v>57</v>
      </c>
      <c r="H19" s="12">
        <v>312618266000</v>
      </c>
      <c r="I19" s="12">
        <v>0</v>
      </c>
      <c r="J19" s="12">
        <v>20242800000</v>
      </c>
      <c r="K19" s="12">
        <v>292375466000</v>
      </c>
      <c r="L19" s="12">
        <v>292375466000</v>
      </c>
      <c r="M19" s="12">
        <v>0</v>
      </c>
      <c r="N19" s="12">
        <v>292375466000</v>
      </c>
      <c r="O19" s="12">
        <v>220959569897.20999</v>
      </c>
      <c r="P19" s="12">
        <f t="shared" si="0"/>
        <v>71415896102.790009</v>
      </c>
      <c r="Q19" s="12">
        <v>220956850789.62</v>
      </c>
      <c r="R19" s="12">
        <v>220956850789.62</v>
      </c>
      <c r="S19" s="12">
        <f t="shared" si="1"/>
        <v>2719107.5899963379</v>
      </c>
    </row>
    <row r="20" spans="1:19" ht="45" x14ac:dyDescent="0.25">
      <c r="A20" s="11" t="s">
        <v>23</v>
      </c>
      <c r="B20" s="9" t="s">
        <v>24</v>
      </c>
      <c r="C20" s="10" t="s">
        <v>58</v>
      </c>
      <c r="D20" s="11" t="s">
        <v>26</v>
      </c>
      <c r="E20" s="11" t="s">
        <v>49</v>
      </c>
      <c r="F20" s="11" t="s">
        <v>50</v>
      </c>
      <c r="G20" s="9" t="s">
        <v>59</v>
      </c>
      <c r="H20" s="12">
        <v>12192195000</v>
      </c>
      <c r="I20" s="12">
        <v>2012000000</v>
      </c>
      <c r="J20" s="12">
        <v>0</v>
      </c>
      <c r="K20" s="12">
        <v>14204195000</v>
      </c>
      <c r="L20" s="12">
        <v>14204195000</v>
      </c>
      <c r="M20" s="12">
        <v>0</v>
      </c>
      <c r="N20" s="12">
        <v>14204195000</v>
      </c>
      <c r="O20" s="12">
        <v>0</v>
      </c>
      <c r="P20" s="12">
        <f t="shared" si="0"/>
        <v>14204195000</v>
      </c>
      <c r="Q20" s="12">
        <v>0</v>
      </c>
      <c r="R20" s="12">
        <v>0</v>
      </c>
      <c r="S20" s="12">
        <f t="shared" si="1"/>
        <v>0</v>
      </c>
    </row>
    <row r="21" spans="1:19" ht="45" x14ac:dyDescent="0.25">
      <c r="A21" s="11" t="s">
        <v>23</v>
      </c>
      <c r="B21" s="9" t="s">
        <v>24</v>
      </c>
      <c r="C21" s="10" t="s">
        <v>60</v>
      </c>
      <c r="D21" s="11" t="s">
        <v>26</v>
      </c>
      <c r="E21" s="11" t="s">
        <v>49</v>
      </c>
      <c r="F21" s="11" t="s">
        <v>50</v>
      </c>
      <c r="G21" s="9" t="s">
        <v>61</v>
      </c>
      <c r="H21" s="12">
        <v>480557000</v>
      </c>
      <c r="I21" s="12">
        <v>12000000</v>
      </c>
      <c r="J21" s="12">
        <v>0</v>
      </c>
      <c r="K21" s="12">
        <v>492557000</v>
      </c>
      <c r="L21" s="12">
        <v>492557000</v>
      </c>
      <c r="M21" s="12">
        <v>0</v>
      </c>
      <c r="N21" s="12">
        <v>492557000</v>
      </c>
      <c r="O21" s="12">
        <v>483645261.5</v>
      </c>
      <c r="P21" s="12">
        <f t="shared" si="0"/>
        <v>8911738.5</v>
      </c>
      <c r="Q21" s="12">
        <v>483630094.38</v>
      </c>
      <c r="R21" s="12">
        <v>483630094.38</v>
      </c>
      <c r="S21" s="12">
        <f t="shared" si="1"/>
        <v>15167.120000004768</v>
      </c>
    </row>
    <row r="22" spans="1:19" ht="45" x14ac:dyDescent="0.25">
      <c r="A22" s="11" t="s">
        <v>23</v>
      </c>
      <c r="B22" s="9" t="s">
        <v>24</v>
      </c>
      <c r="C22" s="10" t="s">
        <v>62</v>
      </c>
      <c r="D22" s="11" t="s">
        <v>26</v>
      </c>
      <c r="E22" s="11" t="s">
        <v>49</v>
      </c>
      <c r="F22" s="11" t="s">
        <v>50</v>
      </c>
      <c r="G22" s="9" t="s">
        <v>63</v>
      </c>
      <c r="H22" s="12">
        <v>13292665000</v>
      </c>
      <c r="I22" s="12">
        <v>0</v>
      </c>
      <c r="J22" s="12">
        <v>0</v>
      </c>
      <c r="K22" s="12">
        <v>13292665000</v>
      </c>
      <c r="L22" s="12">
        <v>13292665000</v>
      </c>
      <c r="M22" s="12">
        <v>0</v>
      </c>
      <c r="N22" s="12">
        <v>13292665000</v>
      </c>
      <c r="O22" s="12">
        <v>1128409359.5999999</v>
      </c>
      <c r="P22" s="12">
        <f t="shared" si="0"/>
        <v>12164255640.4</v>
      </c>
      <c r="Q22" s="12">
        <v>1127700296.74</v>
      </c>
      <c r="R22" s="12">
        <v>1127700296.74</v>
      </c>
      <c r="S22" s="12">
        <f t="shared" si="1"/>
        <v>709062.8599998951</v>
      </c>
    </row>
    <row r="23" spans="1:19" ht="45" x14ac:dyDescent="0.25">
      <c r="A23" s="11" t="s">
        <v>23</v>
      </c>
      <c r="B23" s="9" t="s">
        <v>24</v>
      </c>
      <c r="C23" s="10" t="s">
        <v>64</v>
      </c>
      <c r="D23" s="11" t="s">
        <v>26</v>
      </c>
      <c r="E23" s="11" t="s">
        <v>49</v>
      </c>
      <c r="F23" s="11" t="s">
        <v>28</v>
      </c>
      <c r="G23" s="9" t="s">
        <v>65</v>
      </c>
      <c r="H23" s="12">
        <v>31182974000</v>
      </c>
      <c r="I23" s="12">
        <v>0</v>
      </c>
      <c r="J23" s="12">
        <v>0</v>
      </c>
      <c r="K23" s="12">
        <v>31182974000</v>
      </c>
      <c r="L23" s="12">
        <v>31182974000</v>
      </c>
      <c r="M23" s="12">
        <v>0</v>
      </c>
      <c r="N23" s="12">
        <v>31182974000</v>
      </c>
      <c r="O23" s="12">
        <v>24765855308.799999</v>
      </c>
      <c r="P23" s="12">
        <f t="shared" si="0"/>
        <v>6417118691.2000008</v>
      </c>
      <c r="Q23" s="12">
        <v>24765681840.049999</v>
      </c>
      <c r="R23" s="12">
        <v>24765681840.049999</v>
      </c>
      <c r="S23" s="12">
        <f t="shared" si="1"/>
        <v>173468.75</v>
      </c>
    </row>
    <row r="24" spans="1:19" ht="56.25" x14ac:dyDescent="0.25">
      <c r="A24" s="11" t="s">
        <v>23</v>
      </c>
      <c r="B24" s="9" t="s">
        <v>24</v>
      </c>
      <c r="C24" s="10" t="s">
        <v>66</v>
      </c>
      <c r="D24" s="11" t="s">
        <v>26</v>
      </c>
      <c r="E24" s="11" t="s">
        <v>27</v>
      </c>
      <c r="F24" s="11" t="s">
        <v>28</v>
      </c>
      <c r="G24" s="9" t="s">
        <v>67</v>
      </c>
      <c r="H24" s="12">
        <v>929903487000</v>
      </c>
      <c r="I24" s="12">
        <v>0</v>
      </c>
      <c r="J24" s="12">
        <v>0</v>
      </c>
      <c r="K24" s="12">
        <v>929903487000</v>
      </c>
      <c r="L24" s="12">
        <v>929903487000</v>
      </c>
      <c r="M24" s="12">
        <v>0</v>
      </c>
      <c r="N24" s="12">
        <v>929903487000</v>
      </c>
      <c r="O24" s="12">
        <v>752941142529.67004</v>
      </c>
      <c r="P24" s="12">
        <f t="shared" si="0"/>
        <v>176962344470.32996</v>
      </c>
      <c r="Q24" s="12">
        <v>752937559756.01001</v>
      </c>
      <c r="R24" s="12">
        <v>752937559756.01001</v>
      </c>
      <c r="S24" s="12">
        <f t="shared" si="1"/>
        <v>3582773.6600341797</v>
      </c>
    </row>
    <row r="25" spans="1:19" ht="56.25" x14ac:dyDescent="0.25">
      <c r="A25" s="11" t="s">
        <v>23</v>
      </c>
      <c r="B25" s="9" t="s">
        <v>24</v>
      </c>
      <c r="C25" s="10" t="s">
        <v>68</v>
      </c>
      <c r="D25" s="11" t="s">
        <v>26</v>
      </c>
      <c r="E25" s="11" t="s">
        <v>49</v>
      </c>
      <c r="F25" s="11" t="s">
        <v>28</v>
      </c>
      <c r="G25" s="9" t="s">
        <v>69</v>
      </c>
      <c r="H25" s="12">
        <v>275796000</v>
      </c>
      <c r="I25" s="12">
        <v>0</v>
      </c>
      <c r="J25" s="12">
        <v>0</v>
      </c>
      <c r="K25" s="12">
        <v>275796000</v>
      </c>
      <c r="L25" s="12">
        <v>275796000</v>
      </c>
      <c r="M25" s="12">
        <v>0</v>
      </c>
      <c r="N25" s="12">
        <v>275796000</v>
      </c>
      <c r="O25" s="12">
        <v>184107919.86000001</v>
      </c>
      <c r="P25" s="12">
        <f t="shared" si="0"/>
        <v>91688080.139999986</v>
      </c>
      <c r="Q25" s="12">
        <v>184104548.52000001</v>
      </c>
      <c r="R25" s="12">
        <v>184104548.52000001</v>
      </c>
      <c r="S25" s="12">
        <f t="shared" si="1"/>
        <v>3371.3400000035763</v>
      </c>
    </row>
    <row r="26" spans="1:19" ht="45" x14ac:dyDescent="0.25">
      <c r="A26" s="11" t="s">
        <v>23</v>
      </c>
      <c r="B26" s="9" t="s">
        <v>24</v>
      </c>
      <c r="C26" s="10" t="s">
        <v>70</v>
      </c>
      <c r="D26" s="11" t="s">
        <v>26</v>
      </c>
      <c r="E26" s="11" t="s">
        <v>27</v>
      </c>
      <c r="F26" s="11" t="s">
        <v>28</v>
      </c>
      <c r="G26" s="9" t="s">
        <v>71</v>
      </c>
      <c r="H26" s="12">
        <v>5544555000</v>
      </c>
      <c r="I26" s="12">
        <v>0</v>
      </c>
      <c r="J26" s="12">
        <v>0</v>
      </c>
      <c r="K26" s="12">
        <v>5544555000</v>
      </c>
      <c r="L26" s="12">
        <v>5544555000</v>
      </c>
      <c r="M26" s="12">
        <v>0</v>
      </c>
      <c r="N26" s="12">
        <v>5544555000</v>
      </c>
      <c r="O26" s="12">
        <v>2122728735.8</v>
      </c>
      <c r="P26" s="12">
        <f t="shared" si="0"/>
        <v>3421826264.1999998</v>
      </c>
      <c r="Q26" s="12">
        <v>2122699007.05</v>
      </c>
      <c r="R26" s="12">
        <v>2122699007.05</v>
      </c>
      <c r="S26" s="12">
        <f t="shared" si="1"/>
        <v>29728.75</v>
      </c>
    </row>
    <row r="27" spans="1:19" ht="45" x14ac:dyDescent="0.25">
      <c r="A27" s="11" t="s">
        <v>23</v>
      </c>
      <c r="B27" s="9" t="s">
        <v>24</v>
      </c>
      <c r="C27" s="10" t="s">
        <v>72</v>
      </c>
      <c r="D27" s="11" t="s">
        <v>26</v>
      </c>
      <c r="E27" s="11" t="s">
        <v>27</v>
      </c>
      <c r="F27" s="11" t="s">
        <v>28</v>
      </c>
      <c r="G27" s="9" t="s">
        <v>73</v>
      </c>
      <c r="H27" s="12">
        <v>69827813000</v>
      </c>
      <c r="I27" s="12">
        <v>0</v>
      </c>
      <c r="J27" s="12">
        <v>0</v>
      </c>
      <c r="K27" s="12">
        <v>69827813000</v>
      </c>
      <c r="L27" s="12">
        <v>69827813000</v>
      </c>
      <c r="M27" s="12">
        <v>0</v>
      </c>
      <c r="N27" s="12">
        <v>69827813000</v>
      </c>
      <c r="O27" s="12">
        <v>57580904231.540001</v>
      </c>
      <c r="P27" s="12">
        <f t="shared" si="0"/>
        <v>12246908768.459999</v>
      </c>
      <c r="Q27" s="12">
        <v>57580362677.949997</v>
      </c>
      <c r="R27" s="12">
        <v>57580362677.949997</v>
      </c>
      <c r="S27" s="12">
        <f t="shared" si="1"/>
        <v>541553.59000396729</v>
      </c>
    </row>
    <row r="28" spans="1:19" ht="45" x14ac:dyDescent="0.25">
      <c r="A28" s="11" t="s">
        <v>23</v>
      </c>
      <c r="B28" s="9" t="s">
        <v>24</v>
      </c>
      <c r="C28" s="10" t="s">
        <v>74</v>
      </c>
      <c r="D28" s="11" t="s">
        <v>26</v>
      </c>
      <c r="E28" s="11" t="s">
        <v>27</v>
      </c>
      <c r="F28" s="11" t="s">
        <v>28</v>
      </c>
      <c r="G28" s="9" t="s">
        <v>75</v>
      </c>
      <c r="H28" s="12">
        <v>875460000</v>
      </c>
      <c r="I28" s="12">
        <v>0</v>
      </c>
      <c r="J28" s="12">
        <v>0</v>
      </c>
      <c r="K28" s="12">
        <v>875460000</v>
      </c>
      <c r="L28" s="12">
        <v>875460000</v>
      </c>
      <c r="M28" s="12">
        <v>0</v>
      </c>
      <c r="N28" s="12">
        <v>875460000</v>
      </c>
      <c r="O28" s="12">
        <v>561858438.60000002</v>
      </c>
      <c r="P28" s="12">
        <f t="shared" si="0"/>
        <v>313601561.39999998</v>
      </c>
      <c r="Q28" s="12">
        <v>561854147.85000002</v>
      </c>
      <c r="R28" s="12">
        <v>561854147.85000002</v>
      </c>
      <c r="S28" s="12">
        <f t="shared" si="1"/>
        <v>4290.75</v>
      </c>
    </row>
    <row r="29" spans="1:19" ht="45" x14ac:dyDescent="0.25">
      <c r="A29" s="11" t="s">
        <v>23</v>
      </c>
      <c r="B29" s="9" t="s">
        <v>24</v>
      </c>
      <c r="C29" s="10" t="s">
        <v>76</v>
      </c>
      <c r="D29" s="11" t="s">
        <v>26</v>
      </c>
      <c r="E29" s="11" t="s">
        <v>27</v>
      </c>
      <c r="F29" s="11" t="s">
        <v>28</v>
      </c>
      <c r="G29" s="9" t="s">
        <v>77</v>
      </c>
      <c r="H29" s="12">
        <v>517923528000</v>
      </c>
      <c r="I29" s="12">
        <v>0</v>
      </c>
      <c r="J29" s="12">
        <v>0</v>
      </c>
      <c r="K29" s="12">
        <v>517923528000</v>
      </c>
      <c r="L29" s="12">
        <v>517923528000</v>
      </c>
      <c r="M29" s="12">
        <v>0</v>
      </c>
      <c r="N29" s="12">
        <v>517923528000</v>
      </c>
      <c r="O29" s="12">
        <v>385952993169.98999</v>
      </c>
      <c r="P29" s="12">
        <f t="shared" si="0"/>
        <v>131970534830.01001</v>
      </c>
      <c r="Q29" s="12">
        <v>385947562616.83002</v>
      </c>
      <c r="R29" s="12">
        <v>385947562616.83002</v>
      </c>
      <c r="S29" s="12">
        <f t="shared" si="1"/>
        <v>5430553.1599731445</v>
      </c>
    </row>
    <row r="30" spans="1:19" ht="56.25" x14ac:dyDescent="0.25">
      <c r="A30" s="11" t="s">
        <v>23</v>
      </c>
      <c r="B30" s="9" t="s">
        <v>24</v>
      </c>
      <c r="C30" s="10" t="s">
        <v>78</v>
      </c>
      <c r="D30" s="11" t="s">
        <v>26</v>
      </c>
      <c r="E30" s="11" t="s">
        <v>27</v>
      </c>
      <c r="F30" s="11" t="s">
        <v>28</v>
      </c>
      <c r="G30" s="9" t="s">
        <v>79</v>
      </c>
      <c r="H30" s="12">
        <v>218897000</v>
      </c>
      <c r="I30" s="12">
        <v>0</v>
      </c>
      <c r="J30" s="12">
        <v>0</v>
      </c>
      <c r="K30" s="12">
        <v>218897000</v>
      </c>
      <c r="L30" s="12">
        <v>218897000</v>
      </c>
      <c r="M30" s="12">
        <v>0</v>
      </c>
      <c r="N30" s="12">
        <v>218897000</v>
      </c>
      <c r="O30" s="12">
        <v>171679485.16999999</v>
      </c>
      <c r="P30" s="12">
        <f t="shared" si="0"/>
        <v>47217514.830000013</v>
      </c>
      <c r="Q30" s="12">
        <v>171677952.75999999</v>
      </c>
      <c r="R30" s="12">
        <v>171677952.75999999</v>
      </c>
      <c r="S30" s="12">
        <f t="shared" si="1"/>
        <v>1532.4099999964237</v>
      </c>
    </row>
    <row r="31" spans="1:19" ht="45" x14ac:dyDescent="0.25">
      <c r="A31" s="11" t="s">
        <v>23</v>
      </c>
      <c r="B31" s="9" t="s">
        <v>24</v>
      </c>
      <c r="C31" s="10" t="s">
        <v>80</v>
      </c>
      <c r="D31" s="11" t="s">
        <v>26</v>
      </c>
      <c r="E31" s="11" t="s">
        <v>27</v>
      </c>
      <c r="F31" s="11" t="s">
        <v>28</v>
      </c>
      <c r="G31" s="9" t="s">
        <v>81</v>
      </c>
      <c r="H31" s="12">
        <v>253605000</v>
      </c>
      <c r="I31" s="12">
        <v>0</v>
      </c>
      <c r="J31" s="12">
        <v>0</v>
      </c>
      <c r="K31" s="12">
        <v>253605000</v>
      </c>
      <c r="L31" s="12">
        <v>253605000</v>
      </c>
      <c r="M31" s="12">
        <v>0</v>
      </c>
      <c r="N31" s="12">
        <v>253605000</v>
      </c>
      <c r="O31" s="12">
        <v>253605000</v>
      </c>
      <c r="P31" s="12">
        <f t="shared" si="0"/>
        <v>0</v>
      </c>
      <c r="Q31" s="12">
        <v>253605000</v>
      </c>
      <c r="R31" s="12">
        <v>253605000</v>
      </c>
      <c r="S31" s="12">
        <f t="shared" si="1"/>
        <v>0</v>
      </c>
    </row>
    <row r="32" spans="1:19" ht="45" x14ac:dyDescent="0.25">
      <c r="A32" s="11" t="s">
        <v>23</v>
      </c>
      <c r="B32" s="9" t="s">
        <v>24</v>
      </c>
      <c r="C32" s="10" t="s">
        <v>80</v>
      </c>
      <c r="D32" s="11" t="s">
        <v>26</v>
      </c>
      <c r="E32" s="11" t="s">
        <v>49</v>
      </c>
      <c r="F32" s="11" t="s">
        <v>28</v>
      </c>
      <c r="G32" s="9" t="s">
        <v>81</v>
      </c>
      <c r="H32" s="12">
        <v>556597000</v>
      </c>
      <c r="I32" s="12">
        <v>22000000</v>
      </c>
      <c r="J32" s="12">
        <v>0</v>
      </c>
      <c r="K32" s="12">
        <v>578597000</v>
      </c>
      <c r="L32" s="12">
        <v>578597000</v>
      </c>
      <c r="M32" s="12">
        <v>0</v>
      </c>
      <c r="N32" s="12">
        <v>578597000</v>
      </c>
      <c r="O32" s="12">
        <v>238966443.77000001</v>
      </c>
      <c r="P32" s="12">
        <f t="shared" si="0"/>
        <v>339630556.23000002</v>
      </c>
      <c r="Q32" s="12">
        <v>238960314.11000001</v>
      </c>
      <c r="R32" s="12">
        <v>238960314.11000001</v>
      </c>
      <c r="S32" s="12">
        <f t="shared" si="1"/>
        <v>6129.6599999964237</v>
      </c>
    </row>
    <row r="33" spans="1:19" ht="56.25" x14ac:dyDescent="0.25">
      <c r="A33" s="11" t="s">
        <v>23</v>
      </c>
      <c r="B33" s="9" t="s">
        <v>24</v>
      </c>
      <c r="C33" s="10" t="s">
        <v>82</v>
      </c>
      <c r="D33" s="11" t="s">
        <v>26</v>
      </c>
      <c r="E33" s="11" t="s">
        <v>27</v>
      </c>
      <c r="F33" s="11" t="s">
        <v>28</v>
      </c>
      <c r="G33" s="9" t="s">
        <v>83</v>
      </c>
      <c r="H33" s="12">
        <v>25655033000</v>
      </c>
      <c r="I33" s="12">
        <v>0</v>
      </c>
      <c r="J33" s="12">
        <v>0</v>
      </c>
      <c r="K33" s="12">
        <v>25655033000</v>
      </c>
      <c r="L33" s="12">
        <v>25655033000</v>
      </c>
      <c r="M33" s="12">
        <v>0</v>
      </c>
      <c r="N33" s="12">
        <v>25655033000</v>
      </c>
      <c r="O33" s="12">
        <v>20582793203.32</v>
      </c>
      <c r="P33" s="12">
        <f t="shared" si="0"/>
        <v>5072239796.6800003</v>
      </c>
      <c r="Q33" s="12">
        <v>20582631687.32</v>
      </c>
      <c r="R33" s="12">
        <v>20582631687.32</v>
      </c>
      <c r="S33" s="12">
        <f t="shared" si="1"/>
        <v>161516</v>
      </c>
    </row>
    <row r="34" spans="1:19" ht="56.25" x14ac:dyDescent="0.25">
      <c r="A34" s="11" t="s">
        <v>23</v>
      </c>
      <c r="B34" s="9" t="s">
        <v>24</v>
      </c>
      <c r="C34" s="10" t="s">
        <v>84</v>
      </c>
      <c r="D34" s="11" t="s">
        <v>26</v>
      </c>
      <c r="E34" s="11" t="s">
        <v>27</v>
      </c>
      <c r="F34" s="11" t="s">
        <v>28</v>
      </c>
      <c r="G34" s="9" t="s">
        <v>85</v>
      </c>
      <c r="H34" s="12">
        <v>111717524000</v>
      </c>
      <c r="I34" s="12">
        <v>0</v>
      </c>
      <c r="J34" s="12">
        <v>0</v>
      </c>
      <c r="K34" s="12">
        <v>111717524000</v>
      </c>
      <c r="L34" s="12">
        <v>111717524000</v>
      </c>
      <c r="M34" s="12">
        <v>0</v>
      </c>
      <c r="N34" s="12">
        <v>111717524000</v>
      </c>
      <c r="O34" s="12">
        <v>94752304851.619995</v>
      </c>
      <c r="P34" s="12">
        <f t="shared" si="0"/>
        <v>16965219148.380005</v>
      </c>
      <c r="Q34" s="12">
        <v>94751392148.460007</v>
      </c>
      <c r="R34" s="12">
        <v>94751392148.460007</v>
      </c>
      <c r="S34" s="12">
        <f t="shared" si="1"/>
        <v>912703.15998840332</v>
      </c>
    </row>
    <row r="35" spans="1:19" ht="56.25" x14ac:dyDescent="0.25">
      <c r="A35" s="11" t="s">
        <v>23</v>
      </c>
      <c r="B35" s="9" t="s">
        <v>24</v>
      </c>
      <c r="C35" s="10" t="s">
        <v>86</v>
      </c>
      <c r="D35" s="11" t="s">
        <v>26</v>
      </c>
      <c r="E35" s="11" t="s">
        <v>27</v>
      </c>
      <c r="F35" s="11" t="s">
        <v>28</v>
      </c>
      <c r="G35" s="9" t="s">
        <v>87</v>
      </c>
      <c r="H35" s="12">
        <v>6387246000</v>
      </c>
      <c r="I35" s="12">
        <v>0</v>
      </c>
      <c r="J35" s="12">
        <v>0</v>
      </c>
      <c r="K35" s="12">
        <v>6387246000</v>
      </c>
      <c r="L35" s="12">
        <v>6387246000</v>
      </c>
      <c r="M35" s="12">
        <v>0</v>
      </c>
      <c r="N35" s="12">
        <v>6387246000</v>
      </c>
      <c r="O35" s="12">
        <v>6386348000</v>
      </c>
      <c r="P35" s="12">
        <f t="shared" si="0"/>
        <v>898000</v>
      </c>
      <c r="Q35" s="12">
        <v>6386348000</v>
      </c>
      <c r="R35" s="12">
        <v>6386348000</v>
      </c>
      <c r="S35" s="12">
        <f t="shared" si="1"/>
        <v>0</v>
      </c>
    </row>
    <row r="36" spans="1:19" ht="56.25" x14ac:dyDescent="0.25">
      <c r="A36" s="11" t="s">
        <v>23</v>
      </c>
      <c r="B36" s="9" t="s">
        <v>24</v>
      </c>
      <c r="C36" s="10" t="s">
        <v>86</v>
      </c>
      <c r="D36" s="11" t="s">
        <v>26</v>
      </c>
      <c r="E36" s="11" t="s">
        <v>49</v>
      </c>
      <c r="F36" s="11" t="s">
        <v>28</v>
      </c>
      <c r="G36" s="9" t="s">
        <v>87</v>
      </c>
      <c r="H36" s="12">
        <v>59093062000</v>
      </c>
      <c r="I36" s="12">
        <v>153000000</v>
      </c>
      <c r="J36" s="12">
        <v>0</v>
      </c>
      <c r="K36" s="12">
        <v>59246062000</v>
      </c>
      <c r="L36" s="12">
        <v>59246062000</v>
      </c>
      <c r="M36" s="12">
        <v>0</v>
      </c>
      <c r="N36" s="12">
        <v>59246062000</v>
      </c>
      <c r="O36" s="12">
        <v>38039962748.050003</v>
      </c>
      <c r="P36" s="12">
        <f t="shared" si="0"/>
        <v>21206099251.949997</v>
      </c>
      <c r="Q36" s="12">
        <v>38039692430.959999</v>
      </c>
      <c r="R36" s="12">
        <v>38039692430.959999</v>
      </c>
      <c r="S36" s="12">
        <f t="shared" si="1"/>
        <v>270317.09000396729</v>
      </c>
    </row>
    <row r="37" spans="1:19" ht="67.5" x14ac:dyDescent="0.25">
      <c r="A37" s="11" t="s">
        <v>23</v>
      </c>
      <c r="B37" s="9" t="s">
        <v>24</v>
      </c>
      <c r="C37" s="10" t="s">
        <v>88</v>
      </c>
      <c r="D37" s="11" t="s">
        <v>26</v>
      </c>
      <c r="E37" s="11" t="s">
        <v>27</v>
      </c>
      <c r="F37" s="11" t="s">
        <v>28</v>
      </c>
      <c r="G37" s="9" t="s">
        <v>89</v>
      </c>
      <c r="H37" s="12">
        <v>14886168000</v>
      </c>
      <c r="I37" s="12">
        <v>0</v>
      </c>
      <c r="J37" s="12">
        <v>0</v>
      </c>
      <c r="K37" s="12">
        <v>14886168000</v>
      </c>
      <c r="L37" s="12">
        <v>14886168000</v>
      </c>
      <c r="M37" s="12">
        <v>0</v>
      </c>
      <c r="N37" s="12">
        <v>14886168000</v>
      </c>
      <c r="O37" s="12">
        <v>9852470587.8600006</v>
      </c>
      <c r="P37" s="12">
        <f t="shared" si="0"/>
        <v>5033697412.1399994</v>
      </c>
      <c r="Q37" s="12">
        <v>9852336348.7700005</v>
      </c>
      <c r="R37" s="12">
        <v>9852336348.7700005</v>
      </c>
      <c r="S37" s="12">
        <f t="shared" si="1"/>
        <v>134239.09000015259</v>
      </c>
    </row>
    <row r="38" spans="1:19" ht="56.25" x14ac:dyDescent="0.25">
      <c r="A38" s="11" t="s">
        <v>23</v>
      </c>
      <c r="B38" s="9" t="s">
        <v>24</v>
      </c>
      <c r="C38" s="10" t="s">
        <v>90</v>
      </c>
      <c r="D38" s="11" t="s">
        <v>26</v>
      </c>
      <c r="E38" s="11" t="s">
        <v>49</v>
      </c>
      <c r="F38" s="11" t="s">
        <v>28</v>
      </c>
      <c r="G38" s="9" t="s">
        <v>91</v>
      </c>
      <c r="H38" s="12">
        <v>922228358000</v>
      </c>
      <c r="I38" s="12">
        <v>7206000000</v>
      </c>
      <c r="J38" s="12">
        <v>0</v>
      </c>
      <c r="K38" s="12">
        <v>929434358000</v>
      </c>
      <c r="L38" s="12">
        <v>929434358000</v>
      </c>
      <c r="M38" s="12">
        <v>0</v>
      </c>
      <c r="N38" s="12">
        <v>929434358000</v>
      </c>
      <c r="O38" s="12">
        <v>818085293343.68005</v>
      </c>
      <c r="P38" s="12">
        <f t="shared" si="0"/>
        <v>111349064656.31995</v>
      </c>
      <c r="Q38" s="12">
        <v>818081097299.68005</v>
      </c>
      <c r="R38" s="12">
        <v>818081097299.68005</v>
      </c>
      <c r="S38" s="12">
        <f t="shared" si="1"/>
        <v>4196044</v>
      </c>
    </row>
    <row r="39" spans="1:19" ht="56.25" x14ac:dyDescent="0.25">
      <c r="A39" s="11" t="s">
        <v>23</v>
      </c>
      <c r="B39" s="9" t="s">
        <v>24</v>
      </c>
      <c r="C39" s="10" t="s">
        <v>92</v>
      </c>
      <c r="D39" s="11" t="s">
        <v>26</v>
      </c>
      <c r="E39" s="11" t="s">
        <v>49</v>
      </c>
      <c r="F39" s="11" t="s">
        <v>28</v>
      </c>
      <c r="G39" s="9" t="s">
        <v>93</v>
      </c>
      <c r="H39" s="12">
        <v>2361855000</v>
      </c>
      <c r="I39" s="12">
        <v>26000000</v>
      </c>
      <c r="J39" s="12">
        <v>0</v>
      </c>
      <c r="K39" s="12">
        <v>2387855000</v>
      </c>
      <c r="L39" s="12">
        <v>2387855000</v>
      </c>
      <c r="M39" s="12">
        <v>0</v>
      </c>
      <c r="N39" s="12">
        <v>2387855000</v>
      </c>
      <c r="O39" s="12">
        <v>2135406242.26</v>
      </c>
      <c r="P39" s="12">
        <f t="shared" si="0"/>
        <v>252448757.74000001</v>
      </c>
      <c r="Q39" s="12">
        <v>2135392144.0999999</v>
      </c>
      <c r="R39" s="12">
        <v>2135392144.0999999</v>
      </c>
      <c r="S39" s="12">
        <f t="shared" si="1"/>
        <v>14098.160000085831</v>
      </c>
    </row>
    <row r="40" spans="1:19" ht="56.25" x14ac:dyDescent="0.25">
      <c r="A40" s="11" t="s">
        <v>23</v>
      </c>
      <c r="B40" s="9" t="s">
        <v>24</v>
      </c>
      <c r="C40" s="10" t="s">
        <v>94</v>
      </c>
      <c r="D40" s="11" t="s">
        <v>26</v>
      </c>
      <c r="E40" s="11" t="s">
        <v>49</v>
      </c>
      <c r="F40" s="11" t="s">
        <v>28</v>
      </c>
      <c r="G40" s="9" t="s">
        <v>95</v>
      </c>
      <c r="H40" s="12">
        <v>32417000</v>
      </c>
      <c r="I40" s="12">
        <v>2000000</v>
      </c>
      <c r="J40" s="12">
        <v>0</v>
      </c>
      <c r="K40" s="12">
        <v>34417000</v>
      </c>
      <c r="L40" s="12">
        <v>34417000</v>
      </c>
      <c r="M40" s="12">
        <v>0</v>
      </c>
      <c r="N40" s="12">
        <v>34417000</v>
      </c>
      <c r="O40" s="12">
        <v>8298767.7300000004</v>
      </c>
      <c r="P40" s="12">
        <f t="shared" si="0"/>
        <v>26118232.27</v>
      </c>
      <c r="Q40" s="12">
        <v>8297541.8200000003</v>
      </c>
      <c r="R40" s="12">
        <v>8297541.8200000003</v>
      </c>
      <c r="S40" s="12">
        <f t="shared" si="1"/>
        <v>1225.910000000149</v>
      </c>
    </row>
    <row r="41" spans="1:19" ht="56.25" x14ac:dyDescent="0.25">
      <c r="A41" s="11" t="s">
        <v>23</v>
      </c>
      <c r="B41" s="9" t="s">
        <v>24</v>
      </c>
      <c r="C41" s="10" t="s">
        <v>96</v>
      </c>
      <c r="D41" s="11" t="s">
        <v>26</v>
      </c>
      <c r="E41" s="11" t="s">
        <v>27</v>
      </c>
      <c r="F41" s="11" t="s">
        <v>28</v>
      </c>
      <c r="G41" s="9" t="s">
        <v>97</v>
      </c>
      <c r="H41" s="12">
        <v>968773000</v>
      </c>
      <c r="I41" s="12">
        <v>0</v>
      </c>
      <c r="J41" s="12">
        <v>0</v>
      </c>
      <c r="K41" s="12">
        <v>968773000</v>
      </c>
      <c r="L41" s="12">
        <v>968773000</v>
      </c>
      <c r="M41" s="12">
        <v>0</v>
      </c>
      <c r="N41" s="12">
        <v>968773000</v>
      </c>
      <c r="O41" s="12">
        <v>968773000</v>
      </c>
      <c r="P41" s="12">
        <f t="shared" si="0"/>
        <v>0</v>
      </c>
      <c r="Q41" s="12">
        <v>968773000</v>
      </c>
      <c r="R41" s="12">
        <v>968773000</v>
      </c>
      <c r="S41" s="12">
        <f t="shared" si="1"/>
        <v>0</v>
      </c>
    </row>
    <row r="42" spans="1:19" ht="56.25" x14ac:dyDescent="0.25">
      <c r="A42" s="11" t="s">
        <v>23</v>
      </c>
      <c r="B42" s="9" t="s">
        <v>24</v>
      </c>
      <c r="C42" s="10" t="s">
        <v>96</v>
      </c>
      <c r="D42" s="11" t="s">
        <v>26</v>
      </c>
      <c r="E42" s="11" t="s">
        <v>49</v>
      </c>
      <c r="F42" s="11" t="s">
        <v>28</v>
      </c>
      <c r="G42" s="9" t="s">
        <v>97</v>
      </c>
      <c r="H42" s="12">
        <v>3190121000</v>
      </c>
      <c r="I42" s="12">
        <v>0</v>
      </c>
      <c r="J42" s="12">
        <v>0</v>
      </c>
      <c r="K42" s="12">
        <v>3190121000</v>
      </c>
      <c r="L42" s="12">
        <v>3190121000</v>
      </c>
      <c r="M42" s="12">
        <v>0</v>
      </c>
      <c r="N42" s="12">
        <v>3190121000</v>
      </c>
      <c r="O42" s="12">
        <v>1492722825.75</v>
      </c>
      <c r="P42" s="12">
        <f t="shared" si="0"/>
        <v>1697398174.25</v>
      </c>
      <c r="Q42" s="12">
        <v>1492701065.5</v>
      </c>
      <c r="R42" s="12">
        <v>1492701065.5</v>
      </c>
      <c r="S42" s="12">
        <f t="shared" si="1"/>
        <v>21760.25</v>
      </c>
    </row>
    <row r="43" spans="1:19" ht="56.25" x14ac:dyDescent="0.25">
      <c r="A43" s="11" t="s">
        <v>23</v>
      </c>
      <c r="B43" s="9" t="s">
        <v>24</v>
      </c>
      <c r="C43" s="10" t="s">
        <v>98</v>
      </c>
      <c r="D43" s="11" t="s">
        <v>26</v>
      </c>
      <c r="E43" s="11" t="s">
        <v>49</v>
      </c>
      <c r="F43" s="11" t="s">
        <v>28</v>
      </c>
      <c r="G43" s="9" t="s">
        <v>99</v>
      </c>
      <c r="H43" s="12">
        <v>6971402000</v>
      </c>
      <c r="I43" s="12">
        <v>0</v>
      </c>
      <c r="J43" s="12">
        <v>0</v>
      </c>
      <c r="K43" s="12">
        <v>6971402000</v>
      </c>
      <c r="L43" s="12">
        <v>6971402000</v>
      </c>
      <c r="M43" s="12">
        <v>0</v>
      </c>
      <c r="N43" s="12">
        <v>6971402000</v>
      </c>
      <c r="O43" s="12">
        <v>1624545199.97</v>
      </c>
      <c r="P43" s="12">
        <f t="shared" si="0"/>
        <v>5346856800.0299997</v>
      </c>
      <c r="Q43" s="12">
        <v>1624483290.6300001</v>
      </c>
      <c r="R43" s="12">
        <v>1624483290.6300001</v>
      </c>
      <c r="S43" s="12">
        <f t="shared" si="1"/>
        <v>61909.339999914169</v>
      </c>
    </row>
    <row r="44" spans="1:19" ht="67.5" x14ac:dyDescent="0.25">
      <c r="A44" s="11" t="s">
        <v>23</v>
      </c>
      <c r="B44" s="9" t="s">
        <v>24</v>
      </c>
      <c r="C44" s="10" t="s">
        <v>100</v>
      </c>
      <c r="D44" s="11" t="s">
        <v>26</v>
      </c>
      <c r="E44" s="11" t="s">
        <v>49</v>
      </c>
      <c r="F44" s="11" t="s">
        <v>28</v>
      </c>
      <c r="G44" s="9" t="s">
        <v>101</v>
      </c>
      <c r="H44" s="12">
        <v>542073000</v>
      </c>
      <c r="I44" s="12">
        <v>0</v>
      </c>
      <c r="J44" s="12">
        <v>0</v>
      </c>
      <c r="K44" s="12">
        <v>542073000</v>
      </c>
      <c r="L44" s="12">
        <v>542073000</v>
      </c>
      <c r="M44" s="12">
        <v>0</v>
      </c>
      <c r="N44" s="12">
        <v>542073000</v>
      </c>
      <c r="O44" s="12">
        <v>919787.88</v>
      </c>
      <c r="P44" s="12">
        <f t="shared" si="0"/>
        <v>541153212.12</v>
      </c>
      <c r="Q44" s="12">
        <v>913045.29</v>
      </c>
      <c r="R44" s="12">
        <v>913045.29</v>
      </c>
      <c r="S44" s="12">
        <f t="shared" si="1"/>
        <v>6742.5899999999674</v>
      </c>
    </row>
    <row r="45" spans="1:19" ht="56.25" x14ac:dyDescent="0.25">
      <c r="A45" s="11" t="s">
        <v>23</v>
      </c>
      <c r="B45" s="9" t="s">
        <v>24</v>
      </c>
      <c r="C45" s="10" t="s">
        <v>102</v>
      </c>
      <c r="D45" s="11" t="s">
        <v>26</v>
      </c>
      <c r="E45" s="11" t="s">
        <v>27</v>
      </c>
      <c r="F45" s="11" t="s">
        <v>28</v>
      </c>
      <c r="G45" s="9" t="s">
        <v>103</v>
      </c>
      <c r="H45" s="12">
        <v>18382000</v>
      </c>
      <c r="I45" s="12">
        <v>0</v>
      </c>
      <c r="J45" s="12">
        <v>0</v>
      </c>
      <c r="K45" s="12">
        <v>18382000</v>
      </c>
      <c r="L45" s="12">
        <v>18382000</v>
      </c>
      <c r="M45" s="12">
        <v>0</v>
      </c>
      <c r="N45" s="12">
        <v>18382000</v>
      </c>
      <c r="O45" s="12">
        <v>18382000</v>
      </c>
      <c r="P45" s="12">
        <f t="shared" si="0"/>
        <v>0</v>
      </c>
      <c r="Q45" s="12">
        <v>18382000</v>
      </c>
      <c r="R45" s="12">
        <v>18382000</v>
      </c>
      <c r="S45" s="12">
        <f t="shared" si="1"/>
        <v>0</v>
      </c>
    </row>
    <row r="46" spans="1:19" ht="56.25" x14ac:dyDescent="0.25">
      <c r="A46" s="11" t="s">
        <v>23</v>
      </c>
      <c r="B46" s="9" t="s">
        <v>24</v>
      </c>
      <c r="C46" s="10" t="s">
        <v>102</v>
      </c>
      <c r="D46" s="11" t="s">
        <v>26</v>
      </c>
      <c r="E46" s="11" t="s">
        <v>49</v>
      </c>
      <c r="F46" s="11" t="s">
        <v>28</v>
      </c>
      <c r="G46" s="9" t="s">
        <v>103</v>
      </c>
      <c r="H46" s="12">
        <v>246113000</v>
      </c>
      <c r="I46" s="12">
        <v>6000000</v>
      </c>
      <c r="J46" s="12">
        <v>0</v>
      </c>
      <c r="K46" s="12">
        <v>252113000</v>
      </c>
      <c r="L46" s="12">
        <v>252113000</v>
      </c>
      <c r="M46" s="12">
        <v>0</v>
      </c>
      <c r="N46" s="12">
        <v>252113000</v>
      </c>
      <c r="O46" s="12">
        <v>171872466.65000001</v>
      </c>
      <c r="P46" s="12">
        <f t="shared" si="0"/>
        <v>80240533.349999994</v>
      </c>
      <c r="Q46" s="12">
        <v>171863272.24000001</v>
      </c>
      <c r="R46" s="12">
        <v>171863272.24000001</v>
      </c>
      <c r="S46" s="12">
        <f t="shared" si="1"/>
        <v>9194.4099999964237</v>
      </c>
    </row>
    <row r="47" spans="1:19" ht="56.25" x14ac:dyDescent="0.25">
      <c r="A47" s="11" t="s">
        <v>23</v>
      </c>
      <c r="B47" s="9" t="s">
        <v>24</v>
      </c>
      <c r="C47" s="10" t="s">
        <v>104</v>
      </c>
      <c r="D47" s="11" t="s">
        <v>26</v>
      </c>
      <c r="E47" s="11" t="s">
        <v>27</v>
      </c>
      <c r="F47" s="11" t="s">
        <v>28</v>
      </c>
      <c r="G47" s="9" t="s">
        <v>105</v>
      </c>
      <c r="H47" s="12">
        <v>8223000</v>
      </c>
      <c r="I47" s="12">
        <v>0</v>
      </c>
      <c r="J47" s="12">
        <v>0</v>
      </c>
      <c r="K47" s="12">
        <v>8223000</v>
      </c>
      <c r="L47" s="12">
        <v>8223000</v>
      </c>
      <c r="M47" s="12">
        <v>0</v>
      </c>
      <c r="N47" s="12">
        <v>8223000</v>
      </c>
      <c r="O47" s="12">
        <v>1485089.12</v>
      </c>
      <c r="P47" s="12">
        <f t="shared" si="0"/>
        <v>6737910.8799999999</v>
      </c>
      <c r="Q47" s="12">
        <v>1485089.12</v>
      </c>
      <c r="R47" s="12">
        <v>1485089.12</v>
      </c>
      <c r="S47" s="12">
        <f t="shared" si="1"/>
        <v>0</v>
      </c>
    </row>
    <row r="48" spans="1:19" ht="56.25" x14ac:dyDescent="0.25">
      <c r="A48" s="11" t="s">
        <v>23</v>
      </c>
      <c r="B48" s="9" t="s">
        <v>24</v>
      </c>
      <c r="C48" s="10" t="s">
        <v>104</v>
      </c>
      <c r="D48" s="11" t="s">
        <v>26</v>
      </c>
      <c r="E48" s="11" t="s">
        <v>49</v>
      </c>
      <c r="F48" s="11" t="s">
        <v>28</v>
      </c>
      <c r="G48" s="9" t="s">
        <v>105</v>
      </c>
      <c r="H48" s="12">
        <v>602000</v>
      </c>
      <c r="I48" s="12">
        <v>1000000</v>
      </c>
      <c r="J48" s="12">
        <v>0</v>
      </c>
      <c r="K48" s="12">
        <v>1602000</v>
      </c>
      <c r="L48" s="12">
        <v>1602000</v>
      </c>
      <c r="M48" s="12">
        <v>0</v>
      </c>
      <c r="N48" s="12">
        <v>1602000</v>
      </c>
      <c r="O48" s="12">
        <v>1601387</v>
      </c>
      <c r="P48" s="12">
        <f t="shared" si="0"/>
        <v>613</v>
      </c>
      <c r="Q48" s="12">
        <v>1601080.5</v>
      </c>
      <c r="R48" s="12">
        <v>1601080.5</v>
      </c>
      <c r="S48" s="12">
        <f t="shared" si="1"/>
        <v>306.5</v>
      </c>
    </row>
    <row r="49" spans="1:19" ht="45" x14ac:dyDescent="0.25">
      <c r="A49" s="11" t="s">
        <v>23</v>
      </c>
      <c r="B49" s="9" t="s">
        <v>24</v>
      </c>
      <c r="C49" s="10" t="s">
        <v>106</v>
      </c>
      <c r="D49" s="11" t="s">
        <v>26</v>
      </c>
      <c r="E49" s="11" t="s">
        <v>27</v>
      </c>
      <c r="F49" s="11" t="s">
        <v>28</v>
      </c>
      <c r="G49" s="9" t="s">
        <v>107</v>
      </c>
      <c r="H49" s="12">
        <v>1776050000</v>
      </c>
      <c r="I49" s="12">
        <v>0</v>
      </c>
      <c r="J49" s="12">
        <v>0</v>
      </c>
      <c r="K49" s="12">
        <v>1776050000</v>
      </c>
      <c r="L49" s="12">
        <v>1776050000</v>
      </c>
      <c r="M49" s="12">
        <v>0</v>
      </c>
      <c r="N49" s="12">
        <v>1776050000</v>
      </c>
      <c r="O49" s="12">
        <v>967163953.42999995</v>
      </c>
      <c r="P49" s="12">
        <f t="shared" si="0"/>
        <v>808886046.57000005</v>
      </c>
      <c r="Q49" s="12">
        <v>967137289.51999998</v>
      </c>
      <c r="R49" s="12">
        <v>967137289.51999998</v>
      </c>
      <c r="S49" s="12">
        <f t="shared" si="1"/>
        <v>26663.909999966621</v>
      </c>
    </row>
    <row r="50" spans="1:19" ht="45" x14ac:dyDescent="0.25">
      <c r="A50" s="11" t="s">
        <v>23</v>
      </c>
      <c r="B50" s="9" t="s">
        <v>24</v>
      </c>
      <c r="C50" s="10" t="s">
        <v>108</v>
      </c>
      <c r="D50" s="11" t="s">
        <v>26</v>
      </c>
      <c r="E50" s="11" t="s">
        <v>27</v>
      </c>
      <c r="F50" s="11" t="s">
        <v>28</v>
      </c>
      <c r="G50" s="9" t="s">
        <v>109</v>
      </c>
      <c r="H50" s="12">
        <v>2094147000</v>
      </c>
      <c r="I50" s="12">
        <v>0</v>
      </c>
      <c r="J50" s="12">
        <v>0</v>
      </c>
      <c r="K50" s="12">
        <v>2094147000</v>
      </c>
      <c r="L50" s="12">
        <v>2094147000</v>
      </c>
      <c r="M50" s="12">
        <v>0</v>
      </c>
      <c r="N50" s="12">
        <v>2094147000</v>
      </c>
      <c r="O50" s="12">
        <v>1583830125.4000001</v>
      </c>
      <c r="P50" s="12">
        <f t="shared" si="0"/>
        <v>510316874.5999999</v>
      </c>
      <c r="Q50" s="12">
        <v>1583801316.4000001</v>
      </c>
      <c r="R50" s="12">
        <v>1583801316.4000001</v>
      </c>
      <c r="S50" s="12">
        <f t="shared" si="1"/>
        <v>28809</v>
      </c>
    </row>
    <row r="51" spans="1:19" ht="56.25" x14ac:dyDescent="0.25">
      <c r="A51" s="11" t="s">
        <v>23</v>
      </c>
      <c r="B51" s="9" t="s">
        <v>24</v>
      </c>
      <c r="C51" s="10" t="s">
        <v>110</v>
      </c>
      <c r="D51" s="11" t="s">
        <v>26</v>
      </c>
      <c r="E51" s="11" t="s">
        <v>27</v>
      </c>
      <c r="F51" s="11" t="s">
        <v>28</v>
      </c>
      <c r="G51" s="9" t="s">
        <v>111</v>
      </c>
      <c r="H51" s="12">
        <v>7208518000</v>
      </c>
      <c r="I51" s="12">
        <v>0</v>
      </c>
      <c r="J51" s="12">
        <v>0</v>
      </c>
      <c r="K51" s="12">
        <v>7208518000</v>
      </c>
      <c r="L51" s="12">
        <v>7208518000</v>
      </c>
      <c r="M51" s="12">
        <v>0</v>
      </c>
      <c r="N51" s="12">
        <v>7208518000</v>
      </c>
      <c r="O51" s="12">
        <v>4581647496.6199999</v>
      </c>
      <c r="P51" s="12">
        <f t="shared" si="0"/>
        <v>2626870503.3800001</v>
      </c>
      <c r="Q51" s="12">
        <v>4581620832.71</v>
      </c>
      <c r="R51" s="12">
        <v>4581620832.71</v>
      </c>
      <c r="S51" s="12">
        <f t="shared" si="1"/>
        <v>26663.909999847412</v>
      </c>
    </row>
    <row r="52" spans="1:19" ht="56.25" x14ac:dyDescent="0.25">
      <c r="A52" s="11" t="s">
        <v>23</v>
      </c>
      <c r="B52" s="9" t="s">
        <v>24</v>
      </c>
      <c r="C52" s="10" t="s">
        <v>112</v>
      </c>
      <c r="D52" s="11" t="s">
        <v>26</v>
      </c>
      <c r="E52" s="11" t="s">
        <v>27</v>
      </c>
      <c r="F52" s="11" t="s">
        <v>28</v>
      </c>
      <c r="G52" s="9" t="s">
        <v>113</v>
      </c>
      <c r="H52" s="12">
        <v>4587600000</v>
      </c>
      <c r="I52" s="12">
        <v>0</v>
      </c>
      <c r="J52" s="12">
        <v>0</v>
      </c>
      <c r="K52" s="12">
        <v>4587600000</v>
      </c>
      <c r="L52" s="12">
        <v>4587600000</v>
      </c>
      <c r="M52" s="12">
        <v>0</v>
      </c>
      <c r="N52" s="12">
        <v>4587600000</v>
      </c>
      <c r="O52" s="12">
        <v>2988228265.1500001</v>
      </c>
      <c r="P52" s="12">
        <f t="shared" si="0"/>
        <v>1599371734.8499999</v>
      </c>
      <c r="Q52" s="12">
        <v>2988212328.0599999</v>
      </c>
      <c r="R52" s="12">
        <v>2988212328.0599999</v>
      </c>
      <c r="S52" s="12">
        <f t="shared" si="1"/>
        <v>15937.090000152588</v>
      </c>
    </row>
    <row r="53" spans="1:19" ht="45" x14ac:dyDescent="0.25">
      <c r="A53" s="11" t="s">
        <v>23</v>
      </c>
      <c r="B53" s="9" t="s">
        <v>24</v>
      </c>
      <c r="C53" s="10" t="s">
        <v>114</v>
      </c>
      <c r="D53" s="11" t="s">
        <v>26</v>
      </c>
      <c r="E53" s="11" t="s">
        <v>115</v>
      </c>
      <c r="F53" s="11" t="s">
        <v>50</v>
      </c>
      <c r="G53" s="9" t="s">
        <v>116</v>
      </c>
      <c r="H53" s="12">
        <v>32776917000</v>
      </c>
      <c r="I53" s="12">
        <v>0</v>
      </c>
      <c r="J53" s="12">
        <v>0</v>
      </c>
      <c r="K53" s="12">
        <v>32776917000</v>
      </c>
      <c r="L53" s="12">
        <v>32776917000</v>
      </c>
      <c r="M53" s="12">
        <v>0</v>
      </c>
      <c r="N53" s="12">
        <v>32776917000</v>
      </c>
      <c r="O53" s="12">
        <v>22622378870.91</v>
      </c>
      <c r="P53" s="12">
        <f t="shared" si="0"/>
        <v>10154538129.09</v>
      </c>
      <c r="Q53" s="12">
        <v>22620611901.43</v>
      </c>
      <c r="R53" s="12">
        <v>22620611901.43</v>
      </c>
      <c r="S53" s="12">
        <f t="shared" si="1"/>
        <v>1766969.4799995422</v>
      </c>
    </row>
    <row r="54" spans="1:19" ht="45" x14ac:dyDescent="0.25">
      <c r="A54" s="11" t="s">
        <v>23</v>
      </c>
      <c r="B54" s="9" t="s">
        <v>24</v>
      </c>
      <c r="C54" s="10" t="s">
        <v>117</v>
      </c>
      <c r="D54" s="11" t="s">
        <v>26</v>
      </c>
      <c r="E54" s="11" t="s">
        <v>27</v>
      </c>
      <c r="F54" s="11" t="s">
        <v>28</v>
      </c>
      <c r="G54" s="9" t="s">
        <v>118</v>
      </c>
      <c r="H54" s="12">
        <v>840455000</v>
      </c>
      <c r="I54" s="12">
        <v>0</v>
      </c>
      <c r="J54" s="12">
        <v>0</v>
      </c>
      <c r="K54" s="12">
        <v>840455000</v>
      </c>
      <c r="L54" s="12">
        <v>840455000</v>
      </c>
      <c r="M54" s="12">
        <v>0</v>
      </c>
      <c r="N54" s="12">
        <v>840455000</v>
      </c>
      <c r="O54" s="12">
        <v>72930041.890000001</v>
      </c>
      <c r="P54" s="12">
        <f t="shared" si="0"/>
        <v>767524958.11000001</v>
      </c>
      <c r="Q54" s="12">
        <v>72924218.730000004</v>
      </c>
      <c r="R54" s="12">
        <v>72924218.730000004</v>
      </c>
      <c r="S54" s="12">
        <f t="shared" si="1"/>
        <v>5823.1599999964237</v>
      </c>
    </row>
    <row r="55" spans="1:19" ht="45" x14ac:dyDescent="0.25">
      <c r="A55" s="11" t="s">
        <v>23</v>
      </c>
      <c r="B55" s="9" t="s">
        <v>24</v>
      </c>
      <c r="C55" s="10" t="s">
        <v>119</v>
      </c>
      <c r="D55" s="11" t="s">
        <v>26</v>
      </c>
      <c r="E55" s="11" t="s">
        <v>27</v>
      </c>
      <c r="F55" s="11" t="s">
        <v>28</v>
      </c>
      <c r="G55" s="9" t="s">
        <v>120</v>
      </c>
      <c r="H55" s="12">
        <v>683233000</v>
      </c>
      <c r="I55" s="12">
        <v>0</v>
      </c>
      <c r="J55" s="12">
        <v>0</v>
      </c>
      <c r="K55" s="12">
        <v>683233000</v>
      </c>
      <c r="L55" s="12">
        <v>683233000</v>
      </c>
      <c r="M55" s="12">
        <v>0</v>
      </c>
      <c r="N55" s="12">
        <v>683233000</v>
      </c>
      <c r="O55" s="12">
        <v>193920974.61000001</v>
      </c>
      <c r="P55" s="12">
        <f t="shared" si="0"/>
        <v>489312025.38999999</v>
      </c>
      <c r="Q55" s="12">
        <v>193905344.02000001</v>
      </c>
      <c r="R55" s="12">
        <v>193905344.02000001</v>
      </c>
      <c r="S55" s="12">
        <f t="shared" si="1"/>
        <v>15630.590000003576</v>
      </c>
    </row>
    <row r="56" spans="1:19" ht="45" x14ac:dyDescent="0.25">
      <c r="A56" s="11" t="s">
        <v>23</v>
      </c>
      <c r="B56" s="9" t="s">
        <v>24</v>
      </c>
      <c r="C56" s="10" t="s">
        <v>121</v>
      </c>
      <c r="D56" s="11" t="s">
        <v>26</v>
      </c>
      <c r="E56" s="11" t="s">
        <v>27</v>
      </c>
      <c r="F56" s="11" t="s">
        <v>28</v>
      </c>
      <c r="G56" s="9" t="s">
        <v>122</v>
      </c>
      <c r="H56" s="12">
        <v>2852317000</v>
      </c>
      <c r="I56" s="12">
        <v>0</v>
      </c>
      <c r="J56" s="12">
        <v>0</v>
      </c>
      <c r="K56" s="12">
        <v>2852317000</v>
      </c>
      <c r="L56" s="12">
        <v>2852317000</v>
      </c>
      <c r="M56" s="12">
        <v>0</v>
      </c>
      <c r="N56" s="12">
        <v>2852317000</v>
      </c>
      <c r="O56" s="12">
        <v>1736815699.23</v>
      </c>
      <c r="P56" s="12">
        <f t="shared" si="0"/>
        <v>1115501300.77</v>
      </c>
      <c r="Q56" s="12">
        <v>1736800681.6400001</v>
      </c>
      <c r="R56" s="12">
        <v>1736800681.6400001</v>
      </c>
      <c r="S56" s="12">
        <f t="shared" si="1"/>
        <v>15017.589999914169</v>
      </c>
    </row>
    <row r="57" spans="1:19" ht="78.75" x14ac:dyDescent="0.25">
      <c r="A57" s="11" t="s">
        <v>23</v>
      </c>
      <c r="B57" s="9" t="s">
        <v>24</v>
      </c>
      <c r="C57" s="10" t="s">
        <v>123</v>
      </c>
      <c r="D57" s="11" t="s">
        <v>26</v>
      </c>
      <c r="E57" s="11" t="s">
        <v>27</v>
      </c>
      <c r="F57" s="11" t="s">
        <v>28</v>
      </c>
      <c r="G57" s="9" t="s">
        <v>124</v>
      </c>
      <c r="H57" s="12">
        <v>374276468000</v>
      </c>
      <c r="I57" s="12">
        <v>30541000000</v>
      </c>
      <c r="J57" s="12">
        <v>0</v>
      </c>
      <c r="K57" s="12">
        <v>404817468000</v>
      </c>
      <c r="L57" s="12">
        <v>404817468000</v>
      </c>
      <c r="M57" s="12">
        <v>0</v>
      </c>
      <c r="N57" s="12">
        <v>404817468000</v>
      </c>
      <c r="O57" s="12">
        <v>375369507461.25</v>
      </c>
      <c r="P57" s="12">
        <f t="shared" si="0"/>
        <v>29447960538.75</v>
      </c>
      <c r="Q57" s="12">
        <v>375362812363.65997</v>
      </c>
      <c r="R57" s="12">
        <v>375362812363.65997</v>
      </c>
      <c r="S57" s="12">
        <f t="shared" si="1"/>
        <v>6695097.5900268555</v>
      </c>
    </row>
    <row r="58" spans="1:19" ht="67.5" x14ac:dyDescent="0.25">
      <c r="A58" s="11" t="s">
        <v>23</v>
      </c>
      <c r="B58" s="9" t="s">
        <v>24</v>
      </c>
      <c r="C58" s="10" t="s">
        <v>125</v>
      </c>
      <c r="D58" s="11" t="s">
        <v>26</v>
      </c>
      <c r="E58" s="11" t="s">
        <v>27</v>
      </c>
      <c r="F58" s="11" t="s">
        <v>28</v>
      </c>
      <c r="G58" s="9" t="s">
        <v>126</v>
      </c>
      <c r="H58" s="12">
        <v>91018000</v>
      </c>
      <c r="I58" s="12">
        <v>0</v>
      </c>
      <c r="J58" s="12">
        <v>0</v>
      </c>
      <c r="K58" s="12">
        <v>91018000</v>
      </c>
      <c r="L58" s="12">
        <v>91018000</v>
      </c>
      <c r="M58" s="12">
        <v>0</v>
      </c>
      <c r="N58" s="12">
        <v>91018000</v>
      </c>
      <c r="O58" s="12">
        <v>16948052.149999999</v>
      </c>
      <c r="P58" s="12">
        <f t="shared" si="0"/>
        <v>74069947.849999994</v>
      </c>
      <c r="Q58" s="12">
        <v>16947132.739999998</v>
      </c>
      <c r="R58" s="12">
        <v>16947132.739999998</v>
      </c>
      <c r="S58" s="12">
        <f t="shared" si="1"/>
        <v>919.41000000014901</v>
      </c>
    </row>
    <row r="59" spans="1:19" ht="67.5" x14ac:dyDescent="0.25">
      <c r="A59" s="11" t="s">
        <v>23</v>
      </c>
      <c r="B59" s="9" t="s">
        <v>24</v>
      </c>
      <c r="C59" s="10" t="s">
        <v>127</v>
      </c>
      <c r="D59" s="11" t="s">
        <v>26</v>
      </c>
      <c r="E59" s="11" t="s">
        <v>27</v>
      </c>
      <c r="F59" s="11" t="s">
        <v>28</v>
      </c>
      <c r="G59" s="9" t="s">
        <v>128</v>
      </c>
      <c r="H59" s="12">
        <v>643267000</v>
      </c>
      <c r="I59" s="12">
        <v>0</v>
      </c>
      <c r="J59" s="12">
        <v>0</v>
      </c>
      <c r="K59" s="12">
        <v>643267000</v>
      </c>
      <c r="L59" s="12">
        <v>643267000</v>
      </c>
      <c r="M59" s="12">
        <v>0</v>
      </c>
      <c r="N59" s="12">
        <v>643267000</v>
      </c>
      <c r="O59" s="12">
        <v>86760588.420000002</v>
      </c>
      <c r="P59" s="12">
        <f t="shared" si="0"/>
        <v>556506411.58000004</v>
      </c>
      <c r="Q59" s="12">
        <v>86742506.010000005</v>
      </c>
      <c r="R59" s="12">
        <v>86742506.010000005</v>
      </c>
      <c r="S59" s="12">
        <f t="shared" si="1"/>
        <v>18082.409999996424</v>
      </c>
    </row>
    <row r="60" spans="1:19" ht="33.75" x14ac:dyDescent="0.25">
      <c r="A60" s="11" t="s">
        <v>23</v>
      </c>
      <c r="B60" s="9" t="s">
        <v>24</v>
      </c>
      <c r="C60" s="10" t="s">
        <v>129</v>
      </c>
      <c r="D60" s="11" t="s">
        <v>26</v>
      </c>
      <c r="E60" s="11" t="s">
        <v>27</v>
      </c>
      <c r="F60" s="11" t="s">
        <v>28</v>
      </c>
      <c r="G60" s="9" t="s">
        <v>130</v>
      </c>
      <c r="H60" s="12">
        <v>45673071000</v>
      </c>
      <c r="I60" s="12">
        <v>0</v>
      </c>
      <c r="J60" s="12">
        <v>0</v>
      </c>
      <c r="K60" s="12">
        <v>45673071000</v>
      </c>
      <c r="L60" s="12">
        <v>45673071000</v>
      </c>
      <c r="M60" s="12">
        <v>0</v>
      </c>
      <c r="N60" s="12">
        <v>45352452110</v>
      </c>
      <c r="O60" s="12">
        <v>31214320416</v>
      </c>
      <c r="P60" s="12">
        <f t="shared" si="0"/>
        <v>14138131694</v>
      </c>
      <c r="Q60" s="12">
        <v>31214320416</v>
      </c>
      <c r="R60" s="12">
        <v>31214320416</v>
      </c>
      <c r="S60" s="12">
        <f t="shared" si="1"/>
        <v>0</v>
      </c>
    </row>
    <row r="61" spans="1:19" ht="45" x14ac:dyDescent="0.25">
      <c r="A61" s="11" t="s">
        <v>23</v>
      </c>
      <c r="B61" s="9" t="s">
        <v>24</v>
      </c>
      <c r="C61" s="10" t="s">
        <v>131</v>
      </c>
      <c r="D61" s="11" t="s">
        <v>26</v>
      </c>
      <c r="E61" s="11" t="s">
        <v>27</v>
      </c>
      <c r="F61" s="11" t="s">
        <v>28</v>
      </c>
      <c r="G61" s="9" t="s">
        <v>132</v>
      </c>
      <c r="H61" s="12">
        <v>3373685000</v>
      </c>
      <c r="I61" s="12">
        <v>0</v>
      </c>
      <c r="J61" s="12">
        <v>0</v>
      </c>
      <c r="K61" s="12">
        <v>3373685000</v>
      </c>
      <c r="L61" s="12">
        <v>3373685000</v>
      </c>
      <c r="M61" s="12">
        <v>0</v>
      </c>
      <c r="N61" s="12">
        <v>3373685000</v>
      </c>
      <c r="O61" s="12">
        <v>2454366232.54</v>
      </c>
      <c r="P61" s="12">
        <f t="shared" si="0"/>
        <v>919318767.46000004</v>
      </c>
      <c r="Q61" s="12">
        <v>2454305855.6300001</v>
      </c>
      <c r="R61" s="12">
        <v>2454305855.6300001</v>
      </c>
      <c r="S61" s="12">
        <f t="shared" si="1"/>
        <v>60376.909999847412</v>
      </c>
    </row>
    <row r="62" spans="1:19" ht="45" x14ac:dyDescent="0.25">
      <c r="A62" s="11" t="s">
        <v>23</v>
      </c>
      <c r="B62" s="9" t="s">
        <v>24</v>
      </c>
      <c r="C62" s="10" t="s">
        <v>133</v>
      </c>
      <c r="D62" s="11" t="s">
        <v>26</v>
      </c>
      <c r="E62" s="11" t="s">
        <v>27</v>
      </c>
      <c r="F62" s="11" t="s">
        <v>28</v>
      </c>
      <c r="G62" s="9" t="s">
        <v>134</v>
      </c>
      <c r="H62" s="12">
        <v>55018001000</v>
      </c>
      <c r="I62" s="12">
        <v>0</v>
      </c>
      <c r="J62" s="12">
        <v>3541000000</v>
      </c>
      <c r="K62" s="12">
        <v>51477001000</v>
      </c>
      <c r="L62" s="12">
        <v>51477001000</v>
      </c>
      <c r="M62" s="12">
        <v>0</v>
      </c>
      <c r="N62" s="12">
        <v>51477001000</v>
      </c>
      <c r="O62" s="12">
        <v>36121080703.800003</v>
      </c>
      <c r="P62" s="12">
        <f t="shared" si="0"/>
        <v>15355920296.199997</v>
      </c>
      <c r="Q62" s="12">
        <v>36120556926.209999</v>
      </c>
      <c r="R62" s="12">
        <v>36120556926.209999</v>
      </c>
      <c r="S62" s="12">
        <f t="shared" si="1"/>
        <v>523777.59000396729</v>
      </c>
    </row>
    <row r="63" spans="1:19" ht="67.5" x14ac:dyDescent="0.25">
      <c r="A63" s="11" t="s">
        <v>23</v>
      </c>
      <c r="B63" s="9" t="s">
        <v>24</v>
      </c>
      <c r="C63" s="10" t="s">
        <v>135</v>
      </c>
      <c r="D63" s="11" t="s">
        <v>26</v>
      </c>
      <c r="E63" s="11" t="s">
        <v>27</v>
      </c>
      <c r="F63" s="11" t="s">
        <v>28</v>
      </c>
      <c r="G63" s="9" t="s">
        <v>136</v>
      </c>
      <c r="H63" s="12">
        <v>18101911000</v>
      </c>
      <c r="I63" s="12">
        <v>0</v>
      </c>
      <c r="J63" s="12">
        <v>0</v>
      </c>
      <c r="K63" s="12">
        <v>18101911000</v>
      </c>
      <c r="L63" s="12">
        <v>18101911000</v>
      </c>
      <c r="M63" s="12">
        <v>0</v>
      </c>
      <c r="N63" s="12">
        <v>18101911000</v>
      </c>
      <c r="O63" s="12">
        <v>12752535189.85</v>
      </c>
      <c r="P63" s="12">
        <f t="shared" si="0"/>
        <v>5349375810.1499996</v>
      </c>
      <c r="Q63" s="12">
        <v>12752315748.76</v>
      </c>
      <c r="R63" s="12">
        <v>12752315748.76</v>
      </c>
      <c r="S63" s="12">
        <f t="shared" si="1"/>
        <v>219441.09000015259</v>
      </c>
    </row>
    <row r="64" spans="1:19" ht="56.25" x14ac:dyDescent="0.25">
      <c r="A64" s="11" t="s">
        <v>23</v>
      </c>
      <c r="B64" s="9" t="s">
        <v>24</v>
      </c>
      <c r="C64" s="10" t="s">
        <v>137</v>
      </c>
      <c r="D64" s="11" t="s">
        <v>26</v>
      </c>
      <c r="E64" s="11" t="s">
        <v>27</v>
      </c>
      <c r="F64" s="11" t="s">
        <v>28</v>
      </c>
      <c r="G64" s="9" t="s">
        <v>138</v>
      </c>
      <c r="H64" s="12">
        <v>50769161000</v>
      </c>
      <c r="I64" s="12">
        <v>0</v>
      </c>
      <c r="J64" s="12">
        <v>0</v>
      </c>
      <c r="K64" s="12">
        <v>50769161000</v>
      </c>
      <c r="L64" s="12">
        <v>50769161000</v>
      </c>
      <c r="M64" s="12">
        <v>0</v>
      </c>
      <c r="N64" s="12">
        <v>50769161000</v>
      </c>
      <c r="O64" s="12">
        <v>29838246879.84</v>
      </c>
      <c r="P64" s="12">
        <f t="shared" si="0"/>
        <v>20930914120.16</v>
      </c>
      <c r="Q64" s="12">
        <v>29837555150.25</v>
      </c>
      <c r="R64" s="12">
        <v>29837555150.25</v>
      </c>
      <c r="S64" s="12">
        <f t="shared" si="1"/>
        <v>691729.59000015259</v>
      </c>
    </row>
    <row r="65" spans="1:19" ht="56.25" x14ac:dyDescent="0.25">
      <c r="A65" s="11" t="s">
        <v>23</v>
      </c>
      <c r="B65" s="9" t="s">
        <v>24</v>
      </c>
      <c r="C65" s="10" t="s">
        <v>139</v>
      </c>
      <c r="D65" s="11" t="s">
        <v>26</v>
      </c>
      <c r="E65" s="11" t="s">
        <v>27</v>
      </c>
      <c r="F65" s="11" t="s">
        <v>28</v>
      </c>
      <c r="G65" s="9" t="s">
        <v>140</v>
      </c>
      <c r="H65" s="12">
        <v>10569070997000</v>
      </c>
      <c r="I65" s="12">
        <v>0</v>
      </c>
      <c r="J65" s="12">
        <v>787362034214</v>
      </c>
      <c r="K65" s="12">
        <v>9781708962786</v>
      </c>
      <c r="L65" s="12">
        <v>9781708962786</v>
      </c>
      <c r="M65" s="12">
        <v>0</v>
      </c>
      <c r="N65" s="12">
        <v>9781708962786</v>
      </c>
      <c r="O65" s="12">
        <v>9681708962786</v>
      </c>
      <c r="P65" s="12">
        <f t="shared" si="0"/>
        <v>100000000000</v>
      </c>
      <c r="Q65" s="12">
        <v>9681708962786</v>
      </c>
      <c r="R65" s="12">
        <v>9681708962786</v>
      </c>
      <c r="S65" s="12">
        <f t="shared" si="1"/>
        <v>0</v>
      </c>
    </row>
    <row r="66" spans="1:19" ht="56.25" x14ac:dyDescent="0.25">
      <c r="A66" s="11" t="s">
        <v>23</v>
      </c>
      <c r="B66" s="9" t="s">
        <v>24</v>
      </c>
      <c r="C66" s="10" t="s">
        <v>139</v>
      </c>
      <c r="D66" s="11" t="s">
        <v>26</v>
      </c>
      <c r="E66" s="11" t="s">
        <v>115</v>
      </c>
      <c r="F66" s="11" t="s">
        <v>28</v>
      </c>
      <c r="G66" s="9" t="s">
        <v>140</v>
      </c>
      <c r="H66" s="12">
        <v>0</v>
      </c>
      <c r="I66" s="12">
        <v>8720000000000</v>
      </c>
      <c r="J66" s="12">
        <v>3086866999009</v>
      </c>
      <c r="K66" s="12">
        <v>5633133000991</v>
      </c>
      <c r="L66" s="12">
        <v>5633133000991</v>
      </c>
      <c r="M66" s="12">
        <v>0</v>
      </c>
      <c r="N66" s="12">
        <v>5633133000991</v>
      </c>
      <c r="O66" s="12">
        <v>785039000000</v>
      </c>
      <c r="P66" s="12">
        <f t="shared" si="0"/>
        <v>4848094000991</v>
      </c>
      <c r="Q66" s="12">
        <v>785039000000</v>
      </c>
      <c r="R66" s="12">
        <v>785039000000</v>
      </c>
      <c r="S66" s="12">
        <f t="shared" si="1"/>
        <v>0</v>
      </c>
    </row>
    <row r="67" spans="1:19" ht="56.25" x14ac:dyDescent="0.25">
      <c r="A67" s="11" t="s">
        <v>23</v>
      </c>
      <c r="B67" s="9" t="s">
        <v>24</v>
      </c>
      <c r="C67" s="10" t="s">
        <v>139</v>
      </c>
      <c r="D67" s="11" t="s">
        <v>26</v>
      </c>
      <c r="E67" s="11" t="s">
        <v>115</v>
      </c>
      <c r="F67" s="11" t="s">
        <v>50</v>
      </c>
      <c r="G67" s="9" t="s">
        <v>140</v>
      </c>
      <c r="H67" s="12">
        <v>8720000000000</v>
      </c>
      <c r="I67" s="12">
        <v>0</v>
      </c>
      <c r="J67" s="12">
        <v>8720000000000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f t="shared" si="0"/>
        <v>0</v>
      </c>
      <c r="Q67" s="12">
        <v>0</v>
      </c>
      <c r="R67" s="12">
        <v>0</v>
      </c>
      <c r="S67" s="12">
        <f t="shared" si="1"/>
        <v>0</v>
      </c>
    </row>
    <row r="68" spans="1:19" ht="22.5" x14ac:dyDescent="0.25">
      <c r="A68" s="11" t="s">
        <v>23</v>
      </c>
      <c r="B68" s="9" t="s">
        <v>24</v>
      </c>
      <c r="C68" s="10" t="s">
        <v>141</v>
      </c>
      <c r="D68" s="11" t="s">
        <v>26</v>
      </c>
      <c r="E68" s="11" t="s">
        <v>27</v>
      </c>
      <c r="F68" s="11" t="s">
        <v>28</v>
      </c>
      <c r="G68" s="9" t="s">
        <v>142</v>
      </c>
      <c r="H68" s="12">
        <v>307489423000</v>
      </c>
      <c r="I68" s="12">
        <v>787362034214</v>
      </c>
      <c r="J68" s="12">
        <v>1094851457214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f t="shared" si="0"/>
        <v>0</v>
      </c>
      <c r="Q68" s="12">
        <v>0</v>
      </c>
      <c r="R68" s="12">
        <v>0</v>
      </c>
      <c r="S68" s="12">
        <f t="shared" si="1"/>
        <v>0</v>
      </c>
    </row>
    <row r="69" spans="1:19" ht="22.5" x14ac:dyDescent="0.25">
      <c r="A69" s="11" t="s">
        <v>23</v>
      </c>
      <c r="B69" s="9" t="s">
        <v>24</v>
      </c>
      <c r="C69" s="10" t="s">
        <v>141</v>
      </c>
      <c r="D69" s="11" t="s">
        <v>26</v>
      </c>
      <c r="E69" s="11" t="s">
        <v>115</v>
      </c>
      <c r="F69" s="11" t="s">
        <v>28</v>
      </c>
      <c r="G69" s="9" t="s">
        <v>142</v>
      </c>
      <c r="H69" s="12">
        <v>0</v>
      </c>
      <c r="I69" s="12">
        <v>3086866999009</v>
      </c>
      <c r="J69" s="12">
        <v>3086866999009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f t="shared" si="0"/>
        <v>0</v>
      </c>
      <c r="Q69" s="12">
        <v>0</v>
      </c>
      <c r="R69" s="12">
        <v>0</v>
      </c>
      <c r="S69" s="12">
        <f t="shared" si="1"/>
        <v>0</v>
      </c>
    </row>
    <row r="70" spans="1:19" ht="22.5" x14ac:dyDescent="0.25">
      <c r="A70" s="11" t="s">
        <v>23</v>
      </c>
      <c r="B70" s="9" t="s">
        <v>24</v>
      </c>
      <c r="C70" s="10" t="s">
        <v>141</v>
      </c>
      <c r="D70" s="11" t="s">
        <v>26</v>
      </c>
      <c r="E70" s="11" t="s">
        <v>115</v>
      </c>
      <c r="F70" s="11" t="s">
        <v>50</v>
      </c>
      <c r="G70" s="9" t="s">
        <v>142</v>
      </c>
      <c r="H70" s="12">
        <v>0</v>
      </c>
      <c r="I70" s="12">
        <v>503730000000</v>
      </c>
      <c r="J70" s="12">
        <v>0</v>
      </c>
      <c r="K70" s="12">
        <v>503730000000</v>
      </c>
      <c r="L70" s="12">
        <v>0</v>
      </c>
      <c r="M70" s="12">
        <v>503730000000</v>
      </c>
      <c r="N70" s="12">
        <v>0</v>
      </c>
      <c r="O70" s="12">
        <v>0</v>
      </c>
      <c r="P70" s="12">
        <f t="shared" si="0"/>
        <v>0</v>
      </c>
      <c r="Q70" s="12">
        <v>0</v>
      </c>
      <c r="R70" s="12">
        <v>0</v>
      </c>
      <c r="S70" s="12">
        <f t="shared" si="1"/>
        <v>0</v>
      </c>
    </row>
    <row r="71" spans="1:19" ht="45" x14ac:dyDescent="0.25">
      <c r="A71" s="11" t="s">
        <v>23</v>
      </c>
      <c r="B71" s="9" t="s">
        <v>24</v>
      </c>
      <c r="C71" s="10" t="s">
        <v>143</v>
      </c>
      <c r="D71" s="11" t="s">
        <v>26</v>
      </c>
      <c r="E71" s="11" t="s">
        <v>27</v>
      </c>
      <c r="F71" s="11" t="s">
        <v>28</v>
      </c>
      <c r="G71" s="9" t="s">
        <v>144</v>
      </c>
      <c r="H71" s="12">
        <v>0</v>
      </c>
      <c r="I71" s="12">
        <v>442585313</v>
      </c>
      <c r="J71" s="12">
        <v>0</v>
      </c>
      <c r="K71" s="12">
        <v>442585313</v>
      </c>
      <c r="L71" s="12">
        <v>442585313</v>
      </c>
      <c r="M71" s="12">
        <v>0</v>
      </c>
      <c r="N71" s="12">
        <v>442585313</v>
      </c>
      <c r="O71" s="12">
        <v>442585313</v>
      </c>
      <c r="P71" s="12">
        <f t="shared" ref="P71:P102" si="2">+N71-O71</f>
        <v>0</v>
      </c>
      <c r="Q71" s="12">
        <v>442585313</v>
      </c>
      <c r="R71" s="12">
        <v>442585313</v>
      </c>
      <c r="S71" s="12">
        <f t="shared" ref="S71:S102" si="3">+O71-R71</f>
        <v>0</v>
      </c>
    </row>
    <row r="72" spans="1:19" ht="45" x14ac:dyDescent="0.25">
      <c r="A72" s="11" t="s">
        <v>23</v>
      </c>
      <c r="B72" s="9" t="s">
        <v>24</v>
      </c>
      <c r="C72" s="10" t="s">
        <v>145</v>
      </c>
      <c r="D72" s="11" t="s">
        <v>26</v>
      </c>
      <c r="E72" s="11" t="s">
        <v>27</v>
      </c>
      <c r="F72" s="11" t="s">
        <v>28</v>
      </c>
      <c r="G72" s="9" t="s">
        <v>146</v>
      </c>
      <c r="H72" s="12">
        <v>4111000000</v>
      </c>
      <c r="I72" s="12">
        <v>0</v>
      </c>
      <c r="J72" s="12">
        <v>0</v>
      </c>
      <c r="K72" s="12">
        <v>4111000000</v>
      </c>
      <c r="L72" s="12">
        <v>4105674532</v>
      </c>
      <c r="M72" s="12">
        <v>5325468</v>
      </c>
      <c r="N72" s="12">
        <v>4105674532</v>
      </c>
      <c r="O72" s="12">
        <v>4101836504.3000002</v>
      </c>
      <c r="P72" s="12">
        <f t="shared" si="2"/>
        <v>3838027.6999998093</v>
      </c>
      <c r="Q72" s="12">
        <v>4089574975.3000002</v>
      </c>
      <c r="R72" s="12">
        <v>4089574975.3000002</v>
      </c>
      <c r="S72" s="12">
        <f t="shared" si="3"/>
        <v>12261529</v>
      </c>
    </row>
    <row r="73" spans="1:19" ht="45" x14ac:dyDescent="0.25">
      <c r="A73" s="11" t="s">
        <v>23</v>
      </c>
      <c r="B73" s="9" t="s">
        <v>24</v>
      </c>
      <c r="C73" s="10" t="s">
        <v>147</v>
      </c>
      <c r="D73" s="11" t="s">
        <v>26</v>
      </c>
      <c r="E73" s="11" t="s">
        <v>27</v>
      </c>
      <c r="F73" s="11" t="s">
        <v>28</v>
      </c>
      <c r="G73" s="9" t="s">
        <v>148</v>
      </c>
      <c r="H73" s="12">
        <v>814945000</v>
      </c>
      <c r="I73" s="12">
        <v>0</v>
      </c>
      <c r="J73" s="12">
        <v>0</v>
      </c>
      <c r="K73" s="12">
        <v>814945000</v>
      </c>
      <c r="L73" s="12">
        <v>814945000</v>
      </c>
      <c r="M73" s="12">
        <v>0</v>
      </c>
      <c r="N73" s="12">
        <v>814945000</v>
      </c>
      <c r="O73" s="12">
        <v>814945000</v>
      </c>
      <c r="P73" s="12">
        <f t="shared" si="2"/>
        <v>0</v>
      </c>
      <c r="Q73" s="12">
        <v>814945000</v>
      </c>
      <c r="R73" s="12">
        <v>814945000</v>
      </c>
      <c r="S73" s="12">
        <f t="shared" si="3"/>
        <v>0</v>
      </c>
    </row>
    <row r="74" spans="1:19" ht="22.5" x14ac:dyDescent="0.25">
      <c r="A74" s="11" t="s">
        <v>23</v>
      </c>
      <c r="B74" s="9" t="s">
        <v>24</v>
      </c>
      <c r="C74" s="10" t="s">
        <v>149</v>
      </c>
      <c r="D74" s="11" t="s">
        <v>26</v>
      </c>
      <c r="E74" s="11" t="s">
        <v>27</v>
      </c>
      <c r="F74" s="11" t="s">
        <v>28</v>
      </c>
      <c r="G74" s="9" t="s">
        <v>150</v>
      </c>
      <c r="H74" s="12">
        <v>6000000000</v>
      </c>
      <c r="I74" s="12">
        <v>0</v>
      </c>
      <c r="J74" s="12">
        <v>0</v>
      </c>
      <c r="K74" s="12">
        <v>6000000000</v>
      </c>
      <c r="L74" s="12">
        <v>5479082344.9499998</v>
      </c>
      <c r="M74" s="12">
        <v>520917655.05000001</v>
      </c>
      <c r="N74" s="12">
        <v>5474505599.9499998</v>
      </c>
      <c r="O74" s="12">
        <v>5437385599.9499998</v>
      </c>
      <c r="P74" s="12">
        <f t="shared" si="2"/>
        <v>37120000</v>
      </c>
      <c r="Q74" s="12">
        <v>5376265599.9499998</v>
      </c>
      <c r="R74" s="12">
        <v>5376265599.9499998</v>
      </c>
      <c r="S74" s="12">
        <f t="shared" si="3"/>
        <v>61120000</v>
      </c>
    </row>
    <row r="75" spans="1:19" ht="22.5" x14ac:dyDescent="0.25">
      <c r="A75" s="11" t="s">
        <v>23</v>
      </c>
      <c r="B75" s="9" t="s">
        <v>24</v>
      </c>
      <c r="C75" s="10" t="s">
        <v>151</v>
      </c>
      <c r="D75" s="11" t="s">
        <v>26</v>
      </c>
      <c r="E75" s="11" t="s">
        <v>27</v>
      </c>
      <c r="F75" s="11" t="s">
        <v>28</v>
      </c>
      <c r="G75" s="9" t="s">
        <v>152</v>
      </c>
      <c r="H75" s="12">
        <v>399044000000</v>
      </c>
      <c r="I75" s="12">
        <v>0</v>
      </c>
      <c r="J75" s="12">
        <v>204844487377</v>
      </c>
      <c r="K75" s="12">
        <v>194199512623</v>
      </c>
      <c r="L75" s="12">
        <v>194199512623</v>
      </c>
      <c r="M75" s="12">
        <v>0</v>
      </c>
      <c r="N75" s="12">
        <v>194199222623</v>
      </c>
      <c r="O75" s="12">
        <v>194199222623</v>
      </c>
      <c r="P75" s="12">
        <f t="shared" si="2"/>
        <v>0</v>
      </c>
      <c r="Q75" s="12">
        <v>194199222623</v>
      </c>
      <c r="R75" s="12">
        <v>194199222623</v>
      </c>
      <c r="S75" s="12">
        <f t="shared" si="3"/>
        <v>0</v>
      </c>
    </row>
    <row r="76" spans="1:19" ht="22.5" x14ac:dyDescent="0.25">
      <c r="A76" s="11" t="s">
        <v>23</v>
      </c>
      <c r="B76" s="9" t="s">
        <v>24</v>
      </c>
      <c r="C76" s="10" t="s">
        <v>153</v>
      </c>
      <c r="D76" s="11" t="s">
        <v>26</v>
      </c>
      <c r="E76" s="11" t="s">
        <v>27</v>
      </c>
      <c r="F76" s="11" t="s">
        <v>28</v>
      </c>
      <c r="G76" s="9" t="s">
        <v>154</v>
      </c>
      <c r="H76" s="12">
        <v>345761000</v>
      </c>
      <c r="I76" s="12">
        <v>0</v>
      </c>
      <c r="J76" s="12">
        <v>1712000</v>
      </c>
      <c r="K76" s="12">
        <v>344049000</v>
      </c>
      <c r="L76" s="12">
        <v>192893377</v>
      </c>
      <c r="M76" s="12">
        <v>151155623</v>
      </c>
      <c r="N76" s="12">
        <v>192893377</v>
      </c>
      <c r="O76" s="12">
        <v>192893377</v>
      </c>
      <c r="P76" s="12">
        <f t="shared" si="2"/>
        <v>0</v>
      </c>
      <c r="Q76" s="12">
        <v>192893377</v>
      </c>
      <c r="R76" s="12">
        <v>192893377</v>
      </c>
      <c r="S76" s="12">
        <f t="shared" si="3"/>
        <v>0</v>
      </c>
    </row>
    <row r="77" spans="1:19" ht="22.5" x14ac:dyDescent="0.25">
      <c r="A77" s="11" t="s">
        <v>23</v>
      </c>
      <c r="B77" s="9" t="s">
        <v>24</v>
      </c>
      <c r="C77" s="10" t="s">
        <v>155</v>
      </c>
      <c r="D77" s="11" t="s">
        <v>26</v>
      </c>
      <c r="E77" s="11" t="s">
        <v>115</v>
      </c>
      <c r="F77" s="11" t="s">
        <v>50</v>
      </c>
      <c r="G77" s="9" t="s">
        <v>156</v>
      </c>
      <c r="H77" s="12">
        <v>70636004000</v>
      </c>
      <c r="I77" s="12">
        <v>0</v>
      </c>
      <c r="J77" s="12">
        <v>0</v>
      </c>
      <c r="K77" s="12">
        <v>70636004000</v>
      </c>
      <c r="L77" s="12">
        <v>67130725218</v>
      </c>
      <c r="M77" s="12">
        <v>3505278782</v>
      </c>
      <c r="N77" s="12">
        <v>67130725218</v>
      </c>
      <c r="O77" s="12">
        <v>67130725218</v>
      </c>
      <c r="P77" s="12">
        <f t="shared" si="2"/>
        <v>0</v>
      </c>
      <c r="Q77" s="12">
        <v>67130725218</v>
      </c>
      <c r="R77" s="12">
        <v>67130725218</v>
      </c>
      <c r="S77" s="12">
        <f t="shared" si="3"/>
        <v>0</v>
      </c>
    </row>
    <row r="78" spans="1:19" ht="22.5" x14ac:dyDescent="0.25">
      <c r="A78" s="11" t="s">
        <v>23</v>
      </c>
      <c r="B78" s="9" t="s">
        <v>24</v>
      </c>
      <c r="C78" s="10" t="s">
        <v>157</v>
      </c>
      <c r="D78" s="11" t="s">
        <v>26</v>
      </c>
      <c r="E78" s="11" t="s">
        <v>27</v>
      </c>
      <c r="F78" s="11" t="s">
        <v>28</v>
      </c>
      <c r="G78" s="9" t="s">
        <v>158</v>
      </c>
      <c r="H78" s="12">
        <v>0</v>
      </c>
      <c r="I78" s="12">
        <v>1712000</v>
      </c>
      <c r="J78" s="12">
        <v>0</v>
      </c>
      <c r="K78" s="12">
        <v>1712000</v>
      </c>
      <c r="L78" s="12">
        <v>1712000</v>
      </c>
      <c r="M78" s="12">
        <v>0</v>
      </c>
      <c r="N78" s="12">
        <v>1712000</v>
      </c>
      <c r="O78" s="12">
        <v>1712000</v>
      </c>
      <c r="P78" s="12">
        <f t="shared" si="2"/>
        <v>0</v>
      </c>
      <c r="Q78" s="12">
        <v>1712000</v>
      </c>
      <c r="R78" s="12">
        <v>1712000</v>
      </c>
      <c r="S78" s="12">
        <f t="shared" si="3"/>
        <v>0</v>
      </c>
    </row>
    <row r="79" spans="1:19" ht="22.5" x14ac:dyDescent="0.25">
      <c r="A79" s="11" t="s">
        <v>23</v>
      </c>
      <c r="B79" s="9" t="s">
        <v>24</v>
      </c>
      <c r="C79" s="10" t="s">
        <v>159</v>
      </c>
      <c r="D79" s="11" t="s">
        <v>26</v>
      </c>
      <c r="E79" s="11" t="s">
        <v>115</v>
      </c>
      <c r="F79" s="11" t="s">
        <v>28</v>
      </c>
      <c r="G79" s="9" t="s">
        <v>160</v>
      </c>
      <c r="H79" s="12">
        <v>1824996002</v>
      </c>
      <c r="I79" s="12">
        <v>0</v>
      </c>
      <c r="J79" s="12">
        <v>0</v>
      </c>
      <c r="K79" s="12">
        <v>1824996002</v>
      </c>
      <c r="L79" s="12">
        <v>1824996002</v>
      </c>
      <c r="M79" s="12">
        <v>0</v>
      </c>
      <c r="N79" s="12">
        <v>1824996002</v>
      </c>
      <c r="O79" s="12">
        <v>1824996002</v>
      </c>
      <c r="P79" s="12">
        <f t="shared" si="2"/>
        <v>0</v>
      </c>
      <c r="Q79" s="12">
        <v>1824996002</v>
      </c>
      <c r="R79" s="12">
        <v>1824996002</v>
      </c>
      <c r="S79" s="12">
        <f t="shared" si="3"/>
        <v>0</v>
      </c>
    </row>
    <row r="80" spans="1:19" ht="45" x14ac:dyDescent="0.25">
      <c r="A80" s="11" t="s">
        <v>23</v>
      </c>
      <c r="B80" s="9" t="s">
        <v>24</v>
      </c>
      <c r="C80" s="10" t="s">
        <v>161</v>
      </c>
      <c r="D80" s="11" t="s">
        <v>26</v>
      </c>
      <c r="E80" s="11" t="s">
        <v>49</v>
      </c>
      <c r="F80" s="11" t="s">
        <v>50</v>
      </c>
      <c r="G80" s="9" t="s">
        <v>162</v>
      </c>
      <c r="H80" s="12">
        <v>187999317385</v>
      </c>
      <c r="I80" s="12">
        <v>21433692528</v>
      </c>
      <c r="J80" s="12">
        <v>0</v>
      </c>
      <c r="K80" s="12">
        <v>209433009913</v>
      </c>
      <c r="L80" s="12">
        <v>209428964167.20001</v>
      </c>
      <c r="M80" s="12">
        <v>4045745.8</v>
      </c>
      <c r="N80" s="12">
        <v>209428964167.20001</v>
      </c>
      <c r="O80" s="12">
        <v>192516667719.04001</v>
      </c>
      <c r="P80" s="12">
        <f t="shared" si="2"/>
        <v>16912296448.160004</v>
      </c>
      <c r="Q80" s="12">
        <v>192516667719.04001</v>
      </c>
      <c r="R80" s="12">
        <v>192516667719.04001</v>
      </c>
      <c r="S80" s="12">
        <f t="shared" si="3"/>
        <v>0</v>
      </c>
    </row>
    <row r="81" spans="1:19" ht="56.25" x14ac:dyDescent="0.25">
      <c r="A81" s="11" t="s">
        <v>23</v>
      </c>
      <c r="B81" s="9" t="s">
        <v>24</v>
      </c>
      <c r="C81" s="10" t="s">
        <v>163</v>
      </c>
      <c r="D81" s="11" t="s">
        <v>26</v>
      </c>
      <c r="E81" s="11" t="s">
        <v>27</v>
      </c>
      <c r="F81" s="11" t="s">
        <v>28</v>
      </c>
      <c r="G81" s="9" t="s">
        <v>164</v>
      </c>
      <c r="H81" s="12">
        <v>824000000</v>
      </c>
      <c r="I81" s="12">
        <v>0</v>
      </c>
      <c r="J81" s="12">
        <v>0</v>
      </c>
      <c r="K81" s="12">
        <v>824000000</v>
      </c>
      <c r="L81" s="12">
        <v>750300820</v>
      </c>
      <c r="M81" s="12">
        <v>73699180</v>
      </c>
      <c r="N81" s="12">
        <v>750300820</v>
      </c>
      <c r="O81" s="12">
        <v>750300820</v>
      </c>
      <c r="P81" s="12">
        <f t="shared" si="2"/>
        <v>0</v>
      </c>
      <c r="Q81" s="12">
        <v>724024191</v>
      </c>
      <c r="R81" s="12">
        <v>724024191</v>
      </c>
      <c r="S81" s="12">
        <f t="shared" si="3"/>
        <v>26276629</v>
      </c>
    </row>
    <row r="82" spans="1:19" ht="78.75" x14ac:dyDescent="0.25">
      <c r="A82" s="11" t="s">
        <v>23</v>
      </c>
      <c r="B82" s="9" t="s">
        <v>24</v>
      </c>
      <c r="C82" s="10" t="s">
        <v>165</v>
      </c>
      <c r="D82" s="11" t="s">
        <v>26</v>
      </c>
      <c r="E82" s="11" t="s">
        <v>49</v>
      </c>
      <c r="F82" s="11" t="s">
        <v>50</v>
      </c>
      <c r="G82" s="9" t="s">
        <v>166</v>
      </c>
      <c r="H82" s="12">
        <v>33131584067</v>
      </c>
      <c r="I82" s="12">
        <v>0</v>
      </c>
      <c r="J82" s="12">
        <v>21433692528</v>
      </c>
      <c r="K82" s="12">
        <v>11697891539</v>
      </c>
      <c r="L82" s="12">
        <v>10875676285</v>
      </c>
      <c r="M82" s="12">
        <v>822215254</v>
      </c>
      <c r="N82" s="12">
        <v>10875676285</v>
      </c>
      <c r="O82" s="12">
        <v>10701393028.5</v>
      </c>
      <c r="P82" s="12">
        <f t="shared" si="2"/>
        <v>174283256.5</v>
      </c>
      <c r="Q82" s="12">
        <v>10701393028.5</v>
      </c>
      <c r="R82" s="12">
        <v>10701393028.5</v>
      </c>
      <c r="S82" s="12">
        <f t="shared" si="3"/>
        <v>0</v>
      </c>
    </row>
    <row r="83" spans="1:19" ht="67.5" x14ac:dyDescent="0.25">
      <c r="A83" s="11" t="s">
        <v>23</v>
      </c>
      <c r="B83" s="9" t="s">
        <v>24</v>
      </c>
      <c r="C83" s="10" t="s">
        <v>167</v>
      </c>
      <c r="D83" s="11" t="s">
        <v>26</v>
      </c>
      <c r="E83" s="11" t="s">
        <v>27</v>
      </c>
      <c r="F83" s="11" t="s">
        <v>28</v>
      </c>
      <c r="G83" s="9" t="s">
        <v>168</v>
      </c>
      <c r="H83" s="12">
        <v>2628300000</v>
      </c>
      <c r="I83" s="12">
        <v>0</v>
      </c>
      <c r="J83" s="12">
        <v>0</v>
      </c>
      <c r="K83" s="12">
        <v>2628300000</v>
      </c>
      <c r="L83" s="12">
        <v>2382958546</v>
      </c>
      <c r="M83" s="12">
        <v>245341454</v>
      </c>
      <c r="N83" s="12">
        <v>2279718709</v>
      </c>
      <c r="O83" s="12">
        <v>2031232135</v>
      </c>
      <c r="P83" s="12">
        <f t="shared" si="2"/>
        <v>248486574</v>
      </c>
      <c r="Q83" s="12">
        <v>1832583686.99</v>
      </c>
      <c r="R83" s="12">
        <v>1832583686.99</v>
      </c>
      <c r="S83" s="12">
        <f t="shared" si="3"/>
        <v>198648448.00999999</v>
      </c>
    </row>
    <row r="84" spans="1:19" ht="56.25" x14ac:dyDescent="0.25">
      <c r="A84" s="11" t="s">
        <v>23</v>
      </c>
      <c r="B84" s="9" t="s">
        <v>24</v>
      </c>
      <c r="C84" s="10" t="s">
        <v>169</v>
      </c>
      <c r="D84" s="11" t="s">
        <v>26</v>
      </c>
      <c r="E84" s="11" t="s">
        <v>27</v>
      </c>
      <c r="F84" s="11" t="s">
        <v>28</v>
      </c>
      <c r="G84" s="9" t="s">
        <v>170</v>
      </c>
      <c r="H84" s="12">
        <v>1995218611</v>
      </c>
      <c r="I84" s="12">
        <v>0</v>
      </c>
      <c r="J84" s="12">
        <v>0</v>
      </c>
      <c r="K84" s="12">
        <v>1995218611</v>
      </c>
      <c r="L84" s="12">
        <v>1683375644.4000001</v>
      </c>
      <c r="M84" s="12">
        <v>311842966.60000002</v>
      </c>
      <c r="N84" s="12">
        <v>1641560071.4000001</v>
      </c>
      <c r="O84" s="12">
        <v>1635142353.4000001</v>
      </c>
      <c r="P84" s="12">
        <f t="shared" si="2"/>
        <v>6417718</v>
      </c>
      <c r="Q84" s="12">
        <v>1413338068.4000001</v>
      </c>
      <c r="R84" s="12">
        <v>1413338068.4000001</v>
      </c>
      <c r="S84" s="12">
        <f t="shared" si="3"/>
        <v>221804285</v>
      </c>
    </row>
    <row r="85" spans="1:19" ht="67.5" x14ac:dyDescent="0.25">
      <c r="A85" s="11" t="s">
        <v>23</v>
      </c>
      <c r="B85" s="9" t="s">
        <v>24</v>
      </c>
      <c r="C85" s="10" t="s">
        <v>171</v>
      </c>
      <c r="D85" s="11" t="s">
        <v>26</v>
      </c>
      <c r="E85" s="11" t="s">
        <v>27</v>
      </c>
      <c r="F85" s="11" t="s">
        <v>28</v>
      </c>
      <c r="G85" s="9" t="s">
        <v>172</v>
      </c>
      <c r="H85" s="12">
        <v>17039804935</v>
      </c>
      <c r="I85" s="12">
        <v>0</v>
      </c>
      <c r="J85" s="12">
        <v>0</v>
      </c>
      <c r="K85" s="12">
        <v>17039804935</v>
      </c>
      <c r="L85" s="12">
        <v>16993391071.799999</v>
      </c>
      <c r="M85" s="12">
        <v>46413863.200000003</v>
      </c>
      <c r="N85" s="12">
        <v>16988583007.200001</v>
      </c>
      <c r="O85" s="12">
        <v>16965366917.190001</v>
      </c>
      <c r="P85" s="12">
        <f t="shared" si="2"/>
        <v>23216090.010000229</v>
      </c>
      <c r="Q85" s="12">
        <v>16872192150.530001</v>
      </c>
      <c r="R85" s="12">
        <v>16872192150.530001</v>
      </c>
      <c r="S85" s="12">
        <f t="shared" si="3"/>
        <v>93174766.659999847</v>
      </c>
    </row>
    <row r="86" spans="1:19" ht="56.25" x14ac:dyDescent="0.25">
      <c r="A86" s="11" t="s">
        <v>23</v>
      </c>
      <c r="B86" s="9" t="s">
        <v>24</v>
      </c>
      <c r="C86" s="10" t="s">
        <v>173</v>
      </c>
      <c r="D86" s="11" t="s">
        <v>26</v>
      </c>
      <c r="E86" s="11" t="s">
        <v>27</v>
      </c>
      <c r="F86" s="11" t="s">
        <v>28</v>
      </c>
      <c r="G86" s="9" t="s">
        <v>174</v>
      </c>
      <c r="H86" s="12">
        <v>9660000608</v>
      </c>
      <c r="I86" s="12">
        <v>0</v>
      </c>
      <c r="J86" s="12">
        <v>0</v>
      </c>
      <c r="K86" s="12">
        <v>9660000608</v>
      </c>
      <c r="L86" s="12">
        <v>9356362652</v>
      </c>
      <c r="M86" s="12">
        <v>303637956</v>
      </c>
      <c r="N86" s="12">
        <v>9352441137</v>
      </c>
      <c r="O86" s="12">
        <v>9236240673.5</v>
      </c>
      <c r="P86" s="12">
        <f t="shared" si="2"/>
        <v>116200463.5</v>
      </c>
      <c r="Q86" s="12">
        <v>9178038232.8400002</v>
      </c>
      <c r="R86" s="12">
        <v>9178038232.8400002</v>
      </c>
      <c r="S86" s="12">
        <f t="shared" si="3"/>
        <v>58202440.659999847</v>
      </c>
    </row>
    <row r="87" spans="1:19" ht="56.25" x14ac:dyDescent="0.25">
      <c r="A87" s="11" t="s">
        <v>23</v>
      </c>
      <c r="B87" s="9" t="s">
        <v>24</v>
      </c>
      <c r="C87" s="10" t="s">
        <v>175</v>
      </c>
      <c r="D87" s="11" t="s">
        <v>26</v>
      </c>
      <c r="E87" s="11" t="s">
        <v>27</v>
      </c>
      <c r="F87" s="11" t="s">
        <v>28</v>
      </c>
      <c r="G87" s="9" t="s">
        <v>176</v>
      </c>
      <c r="H87" s="12">
        <v>17009274457</v>
      </c>
      <c r="I87" s="12">
        <v>0</v>
      </c>
      <c r="J87" s="12">
        <v>0</v>
      </c>
      <c r="K87" s="12">
        <v>17009274457</v>
      </c>
      <c r="L87" s="12">
        <v>16989192408</v>
      </c>
      <c r="M87" s="12">
        <v>20082049</v>
      </c>
      <c r="N87" s="12">
        <v>16981028982</v>
      </c>
      <c r="O87" s="12">
        <v>13622494453.93</v>
      </c>
      <c r="P87" s="12">
        <f t="shared" si="2"/>
        <v>3358534528.0699997</v>
      </c>
      <c r="Q87" s="12">
        <v>13532768430.25</v>
      </c>
      <c r="R87" s="12">
        <v>13532768430.25</v>
      </c>
      <c r="S87" s="12">
        <f t="shared" si="3"/>
        <v>89726023.680000305</v>
      </c>
    </row>
    <row r="88" spans="1:19" ht="90" x14ac:dyDescent="0.25">
      <c r="A88" s="11" t="s">
        <v>23</v>
      </c>
      <c r="B88" s="9" t="s">
        <v>24</v>
      </c>
      <c r="C88" s="10" t="s">
        <v>177</v>
      </c>
      <c r="D88" s="11" t="s">
        <v>26</v>
      </c>
      <c r="E88" s="11" t="s">
        <v>27</v>
      </c>
      <c r="F88" s="11" t="s">
        <v>28</v>
      </c>
      <c r="G88" s="9" t="s">
        <v>179</v>
      </c>
      <c r="H88" s="12">
        <v>2030000000</v>
      </c>
      <c r="I88" s="12">
        <v>0</v>
      </c>
      <c r="J88" s="12">
        <v>0</v>
      </c>
      <c r="K88" s="12">
        <v>2030000000</v>
      </c>
      <c r="L88" s="12">
        <v>1583524675</v>
      </c>
      <c r="M88" s="12">
        <v>446475325</v>
      </c>
      <c r="N88" s="12">
        <v>1549779968</v>
      </c>
      <c r="O88" s="12">
        <v>1378240954.46</v>
      </c>
      <c r="P88" s="12">
        <f t="shared" si="2"/>
        <v>171539013.53999996</v>
      </c>
      <c r="Q88" s="12">
        <v>1130823538.46</v>
      </c>
      <c r="R88" s="12">
        <v>1130823538.46</v>
      </c>
      <c r="S88" s="12">
        <f t="shared" si="3"/>
        <v>247417416</v>
      </c>
    </row>
    <row r="89" spans="1:19" ht="67.5" x14ac:dyDescent="0.25">
      <c r="A89" s="11" t="s">
        <v>23</v>
      </c>
      <c r="B89" s="9" t="s">
        <v>24</v>
      </c>
      <c r="C89" s="10" t="s">
        <v>180</v>
      </c>
      <c r="D89" s="11" t="s">
        <v>26</v>
      </c>
      <c r="E89" s="11" t="s">
        <v>27</v>
      </c>
      <c r="F89" s="11" t="s">
        <v>28</v>
      </c>
      <c r="G89" s="9" t="s">
        <v>182</v>
      </c>
      <c r="H89" s="12">
        <v>432598000</v>
      </c>
      <c r="I89" s="12">
        <v>0</v>
      </c>
      <c r="J89" s="12">
        <v>0</v>
      </c>
      <c r="K89" s="12">
        <v>432598000</v>
      </c>
      <c r="L89" s="12">
        <v>337296256.01999998</v>
      </c>
      <c r="M89" s="12">
        <v>95301743.980000004</v>
      </c>
      <c r="N89" s="12">
        <v>317408809.01999998</v>
      </c>
      <c r="O89" s="12">
        <v>314591342.01999998</v>
      </c>
      <c r="P89" s="12">
        <f t="shared" si="2"/>
        <v>2817467</v>
      </c>
      <c r="Q89" s="12">
        <v>298829251</v>
      </c>
      <c r="R89" s="12">
        <v>298829251</v>
      </c>
      <c r="S89" s="12">
        <f t="shared" si="3"/>
        <v>15762091.019999981</v>
      </c>
    </row>
    <row r="90" spans="1:19" ht="67.5" x14ac:dyDescent="0.25">
      <c r="A90" s="11" t="s">
        <v>23</v>
      </c>
      <c r="B90" s="9" t="s">
        <v>24</v>
      </c>
      <c r="C90" s="10" t="s">
        <v>183</v>
      </c>
      <c r="D90" s="11" t="s">
        <v>26</v>
      </c>
      <c r="E90" s="11" t="s">
        <v>27</v>
      </c>
      <c r="F90" s="11" t="s">
        <v>28</v>
      </c>
      <c r="G90" s="9" t="s">
        <v>184</v>
      </c>
      <c r="H90" s="12">
        <v>15567458846</v>
      </c>
      <c r="I90" s="12">
        <v>0</v>
      </c>
      <c r="J90" s="12">
        <v>0</v>
      </c>
      <c r="K90" s="12">
        <v>15567458846</v>
      </c>
      <c r="L90" s="12">
        <v>15406880483</v>
      </c>
      <c r="M90" s="12">
        <v>160578363</v>
      </c>
      <c r="N90" s="12">
        <v>15384828248</v>
      </c>
      <c r="O90" s="12">
        <v>15320270063.98</v>
      </c>
      <c r="P90" s="12">
        <f t="shared" si="2"/>
        <v>64558184.020000458</v>
      </c>
      <c r="Q90" s="12">
        <v>14895779366.969999</v>
      </c>
      <c r="R90" s="12">
        <v>14895779366.969999</v>
      </c>
      <c r="S90" s="12">
        <f t="shared" si="3"/>
        <v>424490697.01000023</v>
      </c>
    </row>
    <row r="91" spans="1:19" ht="56.25" x14ac:dyDescent="0.25">
      <c r="A91" s="11" t="s">
        <v>23</v>
      </c>
      <c r="B91" s="9" t="s">
        <v>24</v>
      </c>
      <c r="C91" s="10" t="s">
        <v>185</v>
      </c>
      <c r="D91" s="11" t="s">
        <v>26</v>
      </c>
      <c r="E91" s="11" t="s">
        <v>27</v>
      </c>
      <c r="F91" s="11" t="s">
        <v>28</v>
      </c>
      <c r="G91" s="9" t="s">
        <v>186</v>
      </c>
      <c r="H91" s="12">
        <v>2884000000</v>
      </c>
      <c r="I91" s="12">
        <v>0</v>
      </c>
      <c r="J91" s="12">
        <v>0</v>
      </c>
      <c r="K91" s="12">
        <v>2884000000</v>
      </c>
      <c r="L91" s="12">
        <v>2756949454.9699998</v>
      </c>
      <c r="M91" s="12">
        <v>127050545.03</v>
      </c>
      <c r="N91" s="12">
        <v>2725181511.5999999</v>
      </c>
      <c r="O91" s="12">
        <v>2583024746.0599999</v>
      </c>
      <c r="P91" s="12">
        <f t="shared" si="2"/>
        <v>142156765.53999996</v>
      </c>
      <c r="Q91" s="12">
        <v>2181962229.5700002</v>
      </c>
      <c r="R91" s="12">
        <v>2181962229.5700002</v>
      </c>
      <c r="S91" s="12">
        <f t="shared" si="3"/>
        <v>401062516.48999977</v>
      </c>
    </row>
    <row r="92" spans="1:19" ht="67.5" x14ac:dyDescent="0.25">
      <c r="A92" s="11" t="s">
        <v>23</v>
      </c>
      <c r="B92" s="9" t="s">
        <v>24</v>
      </c>
      <c r="C92" s="10" t="s">
        <v>187</v>
      </c>
      <c r="D92" s="11" t="s">
        <v>26</v>
      </c>
      <c r="E92" s="11" t="s">
        <v>27</v>
      </c>
      <c r="F92" s="11" t="s">
        <v>28</v>
      </c>
      <c r="G92" s="9" t="s">
        <v>188</v>
      </c>
      <c r="H92" s="12">
        <v>8476623578</v>
      </c>
      <c r="I92" s="12">
        <v>0</v>
      </c>
      <c r="J92" s="12">
        <v>0</v>
      </c>
      <c r="K92" s="12">
        <v>8476623578</v>
      </c>
      <c r="L92" s="12">
        <v>8370791480.0100002</v>
      </c>
      <c r="M92" s="12">
        <v>105832097.98999999</v>
      </c>
      <c r="N92" s="12">
        <v>8289486908.6800003</v>
      </c>
      <c r="O92" s="12">
        <v>6416469177.29</v>
      </c>
      <c r="P92" s="12">
        <f t="shared" si="2"/>
        <v>1873017731.3900003</v>
      </c>
      <c r="Q92" s="12">
        <v>5271856903.29</v>
      </c>
      <c r="R92" s="12">
        <v>5271856903.29</v>
      </c>
      <c r="S92" s="12">
        <f t="shared" si="3"/>
        <v>1144612274</v>
      </c>
    </row>
    <row r="93" spans="1:19" ht="45" x14ac:dyDescent="0.25">
      <c r="A93" s="11" t="s">
        <v>23</v>
      </c>
      <c r="B93" s="9" t="s">
        <v>24</v>
      </c>
      <c r="C93" s="10" t="s">
        <v>189</v>
      </c>
      <c r="D93" s="11" t="s">
        <v>26</v>
      </c>
      <c r="E93" s="11" t="s">
        <v>27</v>
      </c>
      <c r="F93" s="11" t="s">
        <v>28</v>
      </c>
      <c r="G93" s="9" t="s">
        <v>190</v>
      </c>
      <c r="H93" s="12">
        <v>978500000</v>
      </c>
      <c r="I93" s="12">
        <v>0</v>
      </c>
      <c r="J93" s="12">
        <v>0</v>
      </c>
      <c r="K93" s="12">
        <v>978500000</v>
      </c>
      <c r="L93" s="12">
        <v>949083489.74000001</v>
      </c>
      <c r="M93" s="12">
        <v>29416510.260000002</v>
      </c>
      <c r="N93" s="12">
        <v>948823752.25999999</v>
      </c>
      <c r="O93" s="12">
        <v>945610528.25999999</v>
      </c>
      <c r="P93" s="12">
        <f t="shared" si="2"/>
        <v>3213224</v>
      </c>
      <c r="Q93" s="12">
        <v>848026779.25999999</v>
      </c>
      <c r="R93" s="12">
        <v>848026779.25999999</v>
      </c>
      <c r="S93" s="12">
        <f t="shared" si="3"/>
        <v>97583749</v>
      </c>
    </row>
    <row r="94" spans="1:19" ht="56.25" x14ac:dyDescent="0.25">
      <c r="A94" s="11" t="s">
        <v>23</v>
      </c>
      <c r="B94" s="9" t="s">
        <v>24</v>
      </c>
      <c r="C94" s="10" t="s">
        <v>191</v>
      </c>
      <c r="D94" s="11" t="s">
        <v>26</v>
      </c>
      <c r="E94" s="11" t="s">
        <v>27</v>
      </c>
      <c r="F94" s="11" t="s">
        <v>28</v>
      </c>
      <c r="G94" s="9" t="s">
        <v>192</v>
      </c>
      <c r="H94" s="12">
        <v>655636200</v>
      </c>
      <c r="I94" s="12">
        <v>0</v>
      </c>
      <c r="J94" s="12">
        <v>0</v>
      </c>
      <c r="K94" s="12">
        <v>655636200</v>
      </c>
      <c r="L94" s="12">
        <v>655635365</v>
      </c>
      <c r="M94" s="12">
        <v>835</v>
      </c>
      <c r="N94" s="12">
        <v>655017605</v>
      </c>
      <c r="O94" s="12">
        <v>636019742</v>
      </c>
      <c r="P94" s="12">
        <f t="shared" si="2"/>
        <v>18997863</v>
      </c>
      <c r="Q94" s="12">
        <v>627477742</v>
      </c>
      <c r="R94" s="12">
        <v>627477742</v>
      </c>
      <c r="S94" s="12">
        <f t="shared" si="3"/>
        <v>8542000</v>
      </c>
    </row>
    <row r="95" spans="1:19" ht="56.25" x14ac:dyDescent="0.25">
      <c r="A95" s="11" t="s">
        <v>23</v>
      </c>
      <c r="B95" s="9" t="s">
        <v>24</v>
      </c>
      <c r="C95" s="10" t="s">
        <v>193</v>
      </c>
      <c r="D95" s="11" t="s">
        <v>26</v>
      </c>
      <c r="E95" s="11" t="s">
        <v>49</v>
      </c>
      <c r="F95" s="11" t="s">
        <v>28</v>
      </c>
      <c r="G95" s="9" t="s">
        <v>194</v>
      </c>
      <c r="H95" s="12">
        <v>3120000000</v>
      </c>
      <c r="I95" s="12">
        <v>0</v>
      </c>
      <c r="J95" s="12">
        <v>0</v>
      </c>
      <c r="K95" s="12">
        <v>3120000000</v>
      </c>
      <c r="L95" s="12">
        <v>3061541863.6599998</v>
      </c>
      <c r="M95" s="12">
        <v>58458136.340000004</v>
      </c>
      <c r="N95" s="12">
        <v>2936751793.9899998</v>
      </c>
      <c r="O95" s="12">
        <v>2225258296.6100001</v>
      </c>
      <c r="P95" s="12">
        <f t="shared" si="2"/>
        <v>711493497.37999964</v>
      </c>
      <c r="Q95" s="12">
        <v>1881455587.1099999</v>
      </c>
      <c r="R95" s="12">
        <v>1881455587.1099999</v>
      </c>
      <c r="S95" s="12">
        <f t="shared" si="3"/>
        <v>343802709.50000024</v>
      </c>
    </row>
    <row r="96" spans="1:19" ht="56.25" x14ac:dyDescent="0.25">
      <c r="A96" s="11" t="s">
        <v>23</v>
      </c>
      <c r="B96" s="9" t="s">
        <v>24</v>
      </c>
      <c r="C96" s="10" t="s">
        <v>195</v>
      </c>
      <c r="D96" s="11" t="s">
        <v>26</v>
      </c>
      <c r="E96" s="11" t="s">
        <v>27</v>
      </c>
      <c r="F96" s="11" t="s">
        <v>28</v>
      </c>
      <c r="G96" s="9" t="s">
        <v>196</v>
      </c>
      <c r="H96" s="12">
        <v>1626283426</v>
      </c>
      <c r="I96" s="12">
        <v>0</v>
      </c>
      <c r="J96" s="12">
        <v>0</v>
      </c>
      <c r="K96" s="12">
        <v>1626283426</v>
      </c>
      <c r="L96" s="12">
        <v>1597630244.6600001</v>
      </c>
      <c r="M96" s="12">
        <v>28653181.34</v>
      </c>
      <c r="N96" s="12">
        <v>1579030813.6600001</v>
      </c>
      <c r="O96" s="12">
        <v>1374564258.48</v>
      </c>
      <c r="P96" s="12">
        <f t="shared" si="2"/>
        <v>204466555.18000007</v>
      </c>
      <c r="Q96" s="12">
        <v>1296194400.48</v>
      </c>
      <c r="R96" s="12">
        <v>1296194400.48</v>
      </c>
      <c r="S96" s="12">
        <f t="shared" si="3"/>
        <v>78369858</v>
      </c>
    </row>
    <row r="97" spans="1:19" ht="45" x14ac:dyDescent="0.25">
      <c r="A97" s="11" t="s">
        <v>23</v>
      </c>
      <c r="B97" s="9" t="s">
        <v>24</v>
      </c>
      <c r="C97" s="10" t="s">
        <v>197</v>
      </c>
      <c r="D97" s="11" t="s">
        <v>26</v>
      </c>
      <c r="E97" s="11" t="s">
        <v>178</v>
      </c>
      <c r="F97" s="11" t="s">
        <v>28</v>
      </c>
      <c r="G97" s="9" t="s">
        <v>198</v>
      </c>
      <c r="H97" s="12">
        <v>18306807826</v>
      </c>
      <c r="I97" s="12">
        <v>0</v>
      </c>
      <c r="J97" s="12">
        <v>0</v>
      </c>
      <c r="K97" s="12">
        <v>18306807826</v>
      </c>
      <c r="L97" s="12">
        <v>16289596488.200001</v>
      </c>
      <c r="M97" s="12">
        <v>2017211337.8</v>
      </c>
      <c r="N97" s="12">
        <v>16209614690.809999</v>
      </c>
      <c r="O97" s="12">
        <v>15397662652.809999</v>
      </c>
      <c r="P97" s="12">
        <f t="shared" si="2"/>
        <v>811952038</v>
      </c>
      <c r="Q97" s="12">
        <v>13270645169.209999</v>
      </c>
      <c r="R97" s="12">
        <v>13270645169.209999</v>
      </c>
      <c r="S97" s="12">
        <f t="shared" si="3"/>
        <v>2127017483.6000004</v>
      </c>
    </row>
    <row r="98" spans="1:19" ht="45" x14ac:dyDescent="0.25">
      <c r="A98" s="11" t="s">
        <v>23</v>
      </c>
      <c r="B98" s="9" t="s">
        <v>24</v>
      </c>
      <c r="C98" s="10" t="s">
        <v>197</v>
      </c>
      <c r="D98" s="11" t="s">
        <v>26</v>
      </c>
      <c r="E98" s="11" t="s">
        <v>181</v>
      </c>
      <c r="F98" s="11" t="s">
        <v>28</v>
      </c>
      <c r="G98" s="9" t="s">
        <v>198</v>
      </c>
      <c r="H98" s="12">
        <v>4576701956</v>
      </c>
      <c r="I98" s="12">
        <v>0</v>
      </c>
      <c r="J98" s="12">
        <v>0</v>
      </c>
      <c r="K98" s="12">
        <v>4576701956</v>
      </c>
      <c r="L98" s="12">
        <v>4072399119.27</v>
      </c>
      <c r="M98" s="12">
        <v>504302836.73000002</v>
      </c>
      <c r="N98" s="12">
        <v>4072399119.27</v>
      </c>
      <c r="O98" s="12">
        <v>3869411109.2600002</v>
      </c>
      <c r="P98" s="12">
        <f t="shared" si="2"/>
        <v>202988010.00999975</v>
      </c>
      <c r="Q98" s="12">
        <v>3336136739.8600001</v>
      </c>
      <c r="R98" s="12">
        <v>3336136739.8600001</v>
      </c>
      <c r="S98" s="12">
        <f t="shared" si="3"/>
        <v>533274369.4000001</v>
      </c>
    </row>
    <row r="99" spans="1:19" ht="45" x14ac:dyDescent="0.25">
      <c r="A99" s="11" t="s">
        <v>23</v>
      </c>
      <c r="B99" s="9" t="s">
        <v>24</v>
      </c>
      <c r="C99" s="10" t="s">
        <v>199</v>
      </c>
      <c r="D99" s="11" t="s">
        <v>26</v>
      </c>
      <c r="E99" s="11" t="s">
        <v>27</v>
      </c>
      <c r="F99" s="11" t="s">
        <v>28</v>
      </c>
      <c r="G99" s="9" t="s">
        <v>200</v>
      </c>
      <c r="H99" s="12">
        <v>746750000</v>
      </c>
      <c r="I99" s="12">
        <v>0</v>
      </c>
      <c r="J99" s="12">
        <v>0</v>
      </c>
      <c r="K99" s="12">
        <v>746750000</v>
      </c>
      <c r="L99" s="12">
        <v>741496796</v>
      </c>
      <c r="M99" s="12">
        <v>5253204</v>
      </c>
      <c r="N99" s="12">
        <v>739181900</v>
      </c>
      <c r="O99" s="12">
        <v>713603873</v>
      </c>
      <c r="P99" s="12">
        <f t="shared" si="2"/>
        <v>25578027</v>
      </c>
      <c r="Q99" s="12">
        <v>660003864</v>
      </c>
      <c r="R99" s="12">
        <v>660003864</v>
      </c>
      <c r="S99" s="12">
        <f t="shared" si="3"/>
        <v>53600009</v>
      </c>
    </row>
    <row r="100" spans="1:19" ht="45" x14ac:dyDescent="0.25">
      <c r="A100" s="11" t="s">
        <v>23</v>
      </c>
      <c r="B100" s="9" t="s">
        <v>24</v>
      </c>
      <c r="C100" s="10" t="s">
        <v>201</v>
      </c>
      <c r="D100" s="11" t="s">
        <v>26</v>
      </c>
      <c r="E100" s="11" t="s">
        <v>27</v>
      </c>
      <c r="F100" s="11" t="s">
        <v>28</v>
      </c>
      <c r="G100" s="9" t="s">
        <v>202</v>
      </c>
      <c r="H100" s="12">
        <v>2163000000</v>
      </c>
      <c r="I100" s="12">
        <v>0</v>
      </c>
      <c r="J100" s="12">
        <v>0</v>
      </c>
      <c r="K100" s="12">
        <v>2163000000</v>
      </c>
      <c r="L100" s="12">
        <v>2129115795.9100001</v>
      </c>
      <c r="M100" s="12">
        <v>33884204.090000004</v>
      </c>
      <c r="N100" s="12">
        <v>2129115493.3199999</v>
      </c>
      <c r="O100" s="12">
        <v>2126781513.3199999</v>
      </c>
      <c r="P100" s="12">
        <f t="shared" si="2"/>
        <v>2333980</v>
      </c>
      <c r="Q100" s="12">
        <v>2063067630.25</v>
      </c>
      <c r="R100" s="12">
        <v>2063067630.25</v>
      </c>
      <c r="S100" s="12">
        <f t="shared" si="3"/>
        <v>63713883.069999933</v>
      </c>
    </row>
    <row r="101" spans="1:19" ht="78.75" x14ac:dyDescent="0.25">
      <c r="A101" s="11" t="s">
        <v>23</v>
      </c>
      <c r="B101" s="9" t="s">
        <v>24</v>
      </c>
      <c r="C101" s="10" t="s">
        <v>203</v>
      </c>
      <c r="D101" s="11" t="s">
        <v>26</v>
      </c>
      <c r="E101" s="11" t="s">
        <v>27</v>
      </c>
      <c r="F101" s="11" t="s">
        <v>28</v>
      </c>
      <c r="G101" s="9" t="s">
        <v>204</v>
      </c>
      <c r="H101" s="12">
        <v>848378467</v>
      </c>
      <c r="I101" s="12">
        <v>0</v>
      </c>
      <c r="J101" s="12">
        <v>0</v>
      </c>
      <c r="K101" s="12">
        <v>848378467</v>
      </c>
      <c r="L101" s="12">
        <v>823676554</v>
      </c>
      <c r="M101" s="12">
        <v>24701913</v>
      </c>
      <c r="N101" s="12">
        <v>821744553.60000002</v>
      </c>
      <c r="O101" s="12">
        <v>811887886.60000002</v>
      </c>
      <c r="P101" s="12">
        <f t="shared" si="2"/>
        <v>9856667</v>
      </c>
      <c r="Q101" s="12">
        <v>774031219.60000002</v>
      </c>
      <c r="R101" s="12">
        <v>774031219.60000002</v>
      </c>
      <c r="S101" s="12">
        <f t="shared" si="3"/>
        <v>37856667</v>
      </c>
    </row>
    <row r="102" spans="1:19" ht="67.5" x14ac:dyDescent="0.25">
      <c r="A102" s="11" t="s">
        <v>23</v>
      </c>
      <c r="B102" s="9" t="s">
        <v>24</v>
      </c>
      <c r="C102" s="10" t="s">
        <v>205</v>
      </c>
      <c r="D102" s="11" t="s">
        <v>26</v>
      </c>
      <c r="E102" s="11" t="s">
        <v>27</v>
      </c>
      <c r="F102" s="11" t="s">
        <v>28</v>
      </c>
      <c r="G102" s="9" t="s">
        <v>206</v>
      </c>
      <c r="H102" s="12">
        <v>6617750000</v>
      </c>
      <c r="I102" s="12">
        <v>0</v>
      </c>
      <c r="J102" s="12">
        <v>0</v>
      </c>
      <c r="K102" s="12">
        <v>6617750000</v>
      </c>
      <c r="L102" s="12">
        <v>6509473307.0600004</v>
      </c>
      <c r="M102" s="12">
        <v>108276692.94</v>
      </c>
      <c r="N102" s="12">
        <v>6369102193.7399998</v>
      </c>
      <c r="O102" s="12">
        <v>5414431390.46</v>
      </c>
      <c r="P102" s="12">
        <f t="shared" si="2"/>
        <v>954670803.27999973</v>
      </c>
      <c r="Q102" s="12">
        <v>5032776720.9700003</v>
      </c>
      <c r="R102" s="12">
        <v>5032776720.9700003</v>
      </c>
      <c r="S102" s="12">
        <f t="shared" si="3"/>
        <v>381654669.48999977</v>
      </c>
    </row>
    <row r="103" spans="1:19" s="14" customFormat="1" x14ac:dyDescent="0.25">
      <c r="A103" s="15" t="s">
        <v>209</v>
      </c>
      <c r="B103" s="16"/>
      <c r="C103" s="16"/>
      <c r="D103" s="16"/>
      <c r="E103" s="16"/>
      <c r="F103" s="16"/>
      <c r="G103" s="17"/>
      <c r="H103" s="13">
        <v>33420097071364</v>
      </c>
      <c r="I103" s="13">
        <v>13361310310441</v>
      </c>
      <c r="J103" s="13">
        <v>17027011181351</v>
      </c>
      <c r="K103" s="13">
        <v>29754396200454</v>
      </c>
      <c r="L103" s="13">
        <v>29205497548154.199</v>
      </c>
      <c r="M103" s="13">
        <v>548898652299.82001</v>
      </c>
      <c r="N103" s="13">
        <v>29204350026687.5</v>
      </c>
      <c r="O103" s="13">
        <v>22461701814171.102</v>
      </c>
      <c r="P103" s="13">
        <f>SUM(P6:P102)</f>
        <v>6742648212516.3379</v>
      </c>
      <c r="Q103" s="13">
        <v>22451630322904.301</v>
      </c>
      <c r="R103" s="13">
        <v>22451630322904.301</v>
      </c>
      <c r="S103" s="13">
        <f>SUM(S6:S102)</f>
        <v>10071491266.830183</v>
      </c>
    </row>
    <row r="104" spans="1:19" x14ac:dyDescent="0.25">
      <c r="A104" s="6" t="s">
        <v>1</v>
      </c>
      <c r="B104" s="4" t="s">
        <v>1</v>
      </c>
      <c r="C104" s="5" t="s">
        <v>1</v>
      </c>
      <c r="D104" s="6" t="s">
        <v>1</v>
      </c>
      <c r="E104" s="6" t="s">
        <v>1</v>
      </c>
      <c r="F104" s="6" t="s">
        <v>1</v>
      </c>
      <c r="G104" s="7" t="s">
        <v>1</v>
      </c>
      <c r="H104" s="8" t="s">
        <v>1</v>
      </c>
      <c r="I104" s="8" t="s">
        <v>1</v>
      </c>
      <c r="J104" s="8" t="s">
        <v>1</v>
      </c>
      <c r="K104" s="8" t="s">
        <v>1</v>
      </c>
      <c r="L104" s="8" t="s">
        <v>1</v>
      </c>
      <c r="M104" s="8" t="s">
        <v>1</v>
      </c>
      <c r="N104" s="8" t="s">
        <v>1</v>
      </c>
      <c r="O104" s="8" t="s">
        <v>1</v>
      </c>
      <c r="P104" s="8"/>
      <c r="Q104" s="8" t="s">
        <v>1</v>
      </c>
      <c r="R104" s="8" t="s">
        <v>1</v>
      </c>
      <c r="S104" s="8"/>
    </row>
    <row r="105" spans="1:19" ht="33.950000000000003" customHeight="1" x14ac:dyDescent="0.25"/>
  </sheetData>
  <mergeCells count="1">
    <mergeCell ref="A103:G103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Patricia Mendoza Rojas</dc:creator>
  <cp:lastModifiedBy>Claudia Patricia Mendoza Rojas</cp:lastModifiedBy>
  <dcterms:created xsi:type="dcterms:W3CDTF">2024-01-22T13:26:03Z</dcterms:created>
  <dcterms:modified xsi:type="dcterms:W3CDTF">2024-01-22T15:55:48Z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